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proved List" sheetId="1" r:id="rId3"/>
    <sheet state="visible" name="Qualification Specs" sheetId="2" r:id="rId4"/>
    <sheet state="visible" name="Lag Test Results" sheetId="3" r:id="rId5"/>
    <sheet state="visible" name="Samsung UN55EH6000F" sheetId="4" r:id="rId6"/>
    <sheet state="visible" name="LG 55LS4600" sheetId="5" r:id="rId7"/>
    <sheet state="visible" name="Insignia NS-55E790A12" sheetId="6" r:id="rId8"/>
    <sheet state="visible" name="LG 47LS4600" sheetId="7" r:id="rId9"/>
    <sheet state="visible" name="LG 42CS570" sheetId="8" r:id="rId10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85">
      <text>
        <t xml:space="preserve">new monitors here!
</t>
      </text>
    </comment>
  </commentList>
</comments>
</file>

<file path=xl/sharedStrings.xml><?xml version="1.0" encoding="utf-8"?>
<sst xmlns="http://schemas.openxmlformats.org/spreadsheetml/2006/main" count="3595" uniqueCount="343">
  <si>
    <t>Brand</t>
  </si>
  <si>
    <t>Model Number</t>
  </si>
  <si>
    <t>Qualification</t>
  </si>
  <si>
    <t>For even more monitor options goto DisplayLag.com. Anything marked as EXCELLENT or GREAT is qualified. ALSO - MAKE SURE MONITORS SUPPORT AUTO POWER-ON</t>
  </si>
  <si>
    <t>Mode</t>
  </si>
  <si>
    <t>CRT Time</t>
  </si>
  <si>
    <t>LCD Time</t>
  </si>
  <si>
    <t>Diff,ms</t>
  </si>
  <si>
    <t>Out Conn</t>
  </si>
  <si>
    <t>In Conn</t>
  </si>
  <si>
    <t>Date</t>
  </si>
  <si>
    <t>Tester</t>
  </si>
  <si>
    <t>Camera Exp</t>
  </si>
  <si>
    <t>Vizio E422AR</t>
  </si>
  <si>
    <t>Game</t>
  </si>
  <si>
    <t>Size</t>
  </si>
  <si>
    <t>Type</t>
  </si>
  <si>
    <t>Resolution</t>
  </si>
  <si>
    <t>Refresh Rate</t>
  </si>
  <si>
    <t>Mounting Bolts Included?</t>
  </si>
  <si>
    <t>Auto Power On</t>
  </si>
  <si>
    <t>Memory Retention</t>
  </si>
  <si>
    <t>Input Latency</t>
  </si>
  <si>
    <t>Picture Quality</t>
  </si>
  <si>
    <t>Game Mode</t>
  </si>
  <si>
    <t>Price (est)</t>
  </si>
  <si>
    <t>Notes</t>
  </si>
  <si>
    <t>DVI</t>
  </si>
  <si>
    <t>HDMI</t>
  </si>
  <si>
    <t>APPROVED MONITORS</t>
  </si>
  <si>
    <t>AWE, MM</t>
  </si>
  <si>
    <t>ISO250 + Flash</t>
  </si>
  <si>
    <t>Standard</t>
  </si>
  <si>
    <t>Pana TC P42ST30</t>
  </si>
  <si>
    <t>Sharp</t>
  </si>
  <si>
    <t>LC80LE757U</t>
  </si>
  <si>
    <t>APPROVED</t>
  </si>
  <si>
    <t>You can also purchase a Display Lag Tester and easily test the lag on any monitor, anywhere!</t>
  </si>
  <si>
    <t>LED</t>
  </si>
  <si>
    <t>1080p</t>
  </si>
  <si>
    <t>240Hz</t>
  </si>
  <si>
    <t>yes</t>
  </si>
  <si>
    <t>60ms</t>
  </si>
  <si>
    <t>Verified using lag tester</t>
  </si>
  <si>
    <t>LC80LE650U</t>
  </si>
  <si>
    <t>120Hz</t>
  </si>
  <si>
    <t>Make sure to only get the EXACT monitor model number listed!</t>
  </si>
  <si>
    <t>LC70UD1U</t>
  </si>
  <si>
    <t>66ms</t>
  </si>
  <si>
    <t>Aquos</t>
  </si>
  <si>
    <t>LC80LE632U</t>
  </si>
  <si>
    <t>LCD</t>
  </si>
  <si>
    <t>Yes</t>
  </si>
  <si>
    <t>50ms</t>
  </si>
  <si>
    <t>Approved Monitors</t>
  </si>
  <si>
    <t>Great</t>
  </si>
  <si>
    <t>LG</t>
  </si>
  <si>
    <t>55LS4600</t>
  </si>
  <si>
    <t>NO - M6</t>
  </si>
  <si>
    <t>Samsung</t>
  </si>
  <si>
    <t>UN55EH6000F</t>
  </si>
  <si>
    <t>Pana TCL42U30</t>
  </si>
  <si>
    <t>NO - M8</t>
  </si>
  <si>
    <t>Poor</t>
  </si>
  <si>
    <t>LG55LS4500</t>
  </si>
  <si>
    <t>game</t>
  </si>
  <si>
    <t>40ms</t>
  </si>
  <si>
    <t>PN51E530A3FXZA</t>
  </si>
  <si>
    <t>Plasma</t>
  </si>
  <si>
    <t>600Hz</t>
  </si>
  <si>
    <t>no</t>
  </si>
  <si>
    <t>Insignia</t>
  </si>
  <si>
    <t>NS50L240A13</t>
  </si>
  <si>
    <t>60Hz</t>
  </si>
  <si>
    <t>20ms</t>
  </si>
  <si>
    <t>47LS4600</t>
  </si>
  <si>
    <t>NO</t>
  </si>
  <si>
    <t>LG47LM6200</t>
  </si>
  <si>
    <t>NS-46L240A13</t>
  </si>
  <si>
    <t>NS46E481A13</t>
  </si>
  <si>
    <t>30ms</t>
  </si>
  <si>
    <t>Display Type</t>
  </si>
  <si>
    <t>Toshiba</t>
  </si>
  <si>
    <t>46L5200U</t>
  </si>
  <si>
    <t>NS42L270A13</t>
  </si>
  <si>
    <t>Sony</t>
  </si>
  <si>
    <t>KDL40BX450</t>
  </si>
  <si>
    <t>42CS570</t>
  </si>
  <si>
    <t>42LF5600</t>
  </si>
  <si>
    <t>Good</t>
  </si>
  <si>
    <t>42CS560</t>
  </si>
  <si>
    <t>standard</t>
  </si>
  <si>
    <t>LN40E550F6FXZA</t>
  </si>
  <si>
    <t>Dynamic mode instead of game</t>
  </si>
  <si>
    <t>This was evaluated in Dec 12 and rejected</t>
  </si>
  <si>
    <t>LG47LM6700</t>
  </si>
  <si>
    <t>70ms</t>
  </si>
  <si>
    <t>Raw Thrills and Play Mechanix are sharing their special inside pricing from Best Buy. Contact Bob Woods at Best Buy for Business to get a quote on any of the monitors on this sheet.</t>
  </si>
  <si>
    <t>NS46D400NA14</t>
  </si>
  <si>
    <t xml:space="preserve">Insignia </t>
  </si>
  <si>
    <t>NS42L260A13</t>
  </si>
  <si>
    <t>120 Hz</t>
  </si>
  <si>
    <t>NS50L260A13</t>
  </si>
  <si>
    <t>55LA6200</t>
  </si>
  <si>
    <t>44ms</t>
  </si>
  <si>
    <t xml:space="preserve">Sharp </t>
  </si>
  <si>
    <t>LC60LE650U</t>
  </si>
  <si>
    <t>43LF5400</t>
  </si>
  <si>
    <t>UN46H7150AFXZA</t>
  </si>
  <si>
    <t>UN46EH5000FXZA</t>
  </si>
  <si>
    <t>UN46H6203A</t>
  </si>
  <si>
    <t>PROCESSING PENDING - DO NOT BUY</t>
  </si>
  <si>
    <t>NS-48D42ONA16</t>
  </si>
  <si>
    <t>Makvision 42" LCD</t>
  </si>
  <si>
    <t>N/A</t>
  </si>
  <si>
    <t>UN48J5200</t>
  </si>
  <si>
    <t>Office Phone:</t>
  </si>
  <si>
    <t>NS-42L260A13</t>
  </si>
  <si>
    <t>CHANGED SPEC</t>
  </si>
  <si>
    <t>???</t>
  </si>
  <si>
    <t>picking up</t>
  </si>
  <si>
    <t>42PM4700</t>
  </si>
  <si>
    <t>80ms</t>
  </si>
  <si>
    <t>612-292-0431</t>
  </si>
  <si>
    <t>shipping to PM</t>
  </si>
  <si>
    <t>50L2200U</t>
  </si>
  <si>
    <t>PN43E450A1FXZA</t>
  </si>
  <si>
    <t>plasma</t>
  </si>
  <si>
    <t>720p</t>
  </si>
  <si>
    <t>NS-46E480A13</t>
  </si>
  <si>
    <t>100ms</t>
  </si>
  <si>
    <t>need to reevaluate data</t>
  </si>
  <si>
    <t>UN48JU6700</t>
  </si>
  <si>
    <t>4K</t>
  </si>
  <si>
    <t>UN48JU6500</t>
  </si>
  <si>
    <t>49LF5500</t>
  </si>
  <si>
    <t>LC-46SV50U</t>
  </si>
  <si>
    <t>50PA4500</t>
  </si>
  <si>
    <t>Panasonic</t>
  </si>
  <si>
    <t>TC-50AS530U</t>
  </si>
  <si>
    <t>TC-P50U50</t>
  </si>
  <si>
    <t>50LB6300</t>
  </si>
  <si>
    <t>SAMSUNG</t>
  </si>
  <si>
    <t>PN51E450A1FXZA</t>
  </si>
  <si>
    <t>UN50HU6950FXZA</t>
  </si>
  <si>
    <t>4K Ultra HD</t>
  </si>
  <si>
    <t>LC-60LE640U</t>
  </si>
  <si>
    <t>hdmi</t>
  </si>
  <si>
    <t>50LF6000</t>
  </si>
  <si>
    <t>LC60LE845U</t>
  </si>
  <si>
    <t>UN50JU6500</t>
  </si>
  <si>
    <t>awe</t>
  </si>
  <si>
    <t>ISO400</t>
  </si>
  <si>
    <t>Average latency greater than 60ms</t>
  </si>
  <si>
    <t>NS-55D42ONA16</t>
  </si>
  <si>
    <t>50L5200U</t>
  </si>
  <si>
    <t>180ms</t>
  </si>
  <si>
    <t>UN55JU7500</t>
  </si>
  <si>
    <t>UN50EH6000FXZA</t>
  </si>
  <si>
    <t>3D LED</t>
  </si>
  <si>
    <t>LG60LM7200</t>
  </si>
  <si>
    <t>UN55JS9000</t>
  </si>
  <si>
    <t>UN55JU6500</t>
  </si>
  <si>
    <t>46E340A13</t>
  </si>
  <si>
    <t>UN55JU6700</t>
  </si>
  <si>
    <t>Vivid mode</t>
  </si>
  <si>
    <t>UN50ES6900FXZA</t>
  </si>
  <si>
    <t>140ms</t>
  </si>
  <si>
    <t>UN55JS8500</t>
  </si>
  <si>
    <t>UN50EH5300FXZA</t>
  </si>
  <si>
    <t>90ms</t>
  </si>
  <si>
    <t>55UF7600</t>
  </si>
  <si>
    <t>Vizio</t>
  </si>
  <si>
    <t>E5001A1</t>
  </si>
  <si>
    <t>??</t>
  </si>
  <si>
    <t>assume no</t>
  </si>
  <si>
    <t>Monitor specs not available</t>
  </si>
  <si>
    <t>60LB7100</t>
  </si>
  <si>
    <t>Vivid mode instead of game</t>
  </si>
  <si>
    <t>NS-65D550NA15</t>
  </si>
  <si>
    <t>UN65JU7500</t>
  </si>
  <si>
    <t>UN65JS9500</t>
  </si>
  <si>
    <t>UN65JS9000</t>
  </si>
  <si>
    <t>55LA6900</t>
  </si>
  <si>
    <t>UN65JU6700</t>
  </si>
  <si>
    <t>60LN5400</t>
  </si>
  <si>
    <t>150ms</t>
  </si>
  <si>
    <t>UN65JU6500</t>
  </si>
  <si>
    <t>UN55F6400AFXZA</t>
  </si>
  <si>
    <t>120ms</t>
  </si>
  <si>
    <t>Dynamic mode instead of game mode</t>
  </si>
  <si>
    <t>LC50LE650U</t>
  </si>
  <si>
    <t>UN65JS8500</t>
  </si>
  <si>
    <t>ns-42l780a12</t>
  </si>
  <si>
    <t>KDL-65W850C</t>
  </si>
  <si>
    <t>LC80LE650</t>
  </si>
  <si>
    <t>ns-42l7a12</t>
  </si>
  <si>
    <t>65UF7700</t>
  </si>
  <si>
    <t>65UF8500</t>
  </si>
  <si>
    <t>65EG9600</t>
  </si>
  <si>
    <t>3D OLED</t>
  </si>
  <si>
    <t>REJECTED / END OF LIFE MONITORS</t>
  </si>
  <si>
    <t>65LGUF8600</t>
  </si>
  <si>
    <t>70LB7100</t>
  </si>
  <si>
    <t>LC-70UE30U</t>
  </si>
  <si>
    <t>LC-70UH30U</t>
  </si>
  <si>
    <t xml:space="preserve"> KDL55BX520</t>
  </si>
  <si>
    <t>UN75JU7100</t>
  </si>
  <si>
    <t>LC42LE540U</t>
  </si>
  <si>
    <t>UN75JU6500</t>
  </si>
  <si>
    <t>160ms</t>
  </si>
  <si>
    <t>NS-55E790A12</t>
  </si>
  <si>
    <t>UN75J6300</t>
  </si>
  <si>
    <t>Low</t>
  </si>
  <si>
    <t>XBR75X850C</t>
  </si>
  <si>
    <t xml:space="preserve">Panasonic </t>
  </si>
  <si>
    <t>TC-L42U30</t>
  </si>
  <si>
    <t>120hz</t>
  </si>
  <si>
    <t>UN78JU7500</t>
  </si>
  <si>
    <t>EOL</t>
  </si>
  <si>
    <t>42LK450</t>
  </si>
  <si>
    <t>60hz</t>
  </si>
  <si>
    <t>UN78JS9100</t>
  </si>
  <si>
    <t>47LH40</t>
  </si>
  <si>
    <t>UN78JS7600</t>
  </si>
  <si>
    <t>NS-55L260A13</t>
  </si>
  <si>
    <t>FAILED</t>
  </si>
  <si>
    <t>79UF7700</t>
  </si>
  <si>
    <t>46G310U</t>
  </si>
  <si>
    <t>190ms</t>
  </si>
  <si>
    <t>DYNEX</t>
  </si>
  <si>
    <t>DX-40L261A12</t>
  </si>
  <si>
    <t>80UE3OU</t>
  </si>
  <si>
    <t>NS-40L240A13</t>
  </si>
  <si>
    <t xml:space="preserve"> 55G310U</t>
  </si>
  <si>
    <t>Approved End Of Life Monitors</t>
  </si>
  <si>
    <t>SEVERE</t>
  </si>
  <si>
    <t>E552VLE</t>
  </si>
  <si>
    <t>Moderate</t>
  </si>
  <si>
    <t>E422AR</t>
  </si>
  <si>
    <t>JVC</t>
  </si>
  <si>
    <t>JLC42BC3002</t>
  </si>
  <si>
    <t>RCA</t>
  </si>
  <si>
    <t>42LA45RQ</t>
  </si>
  <si>
    <t>42SV49U</t>
  </si>
  <si>
    <t>Haier</t>
  </si>
  <si>
    <t>L42B1180</t>
  </si>
  <si>
    <t>47 --------</t>
  </si>
  <si>
    <t>42LB45RQ</t>
  </si>
  <si>
    <t>NS-42L780A12</t>
  </si>
  <si>
    <t>END OF LIFE</t>
  </si>
  <si>
    <t xml:space="preserve">40L240A13 </t>
  </si>
  <si>
    <t>Hitachi</t>
  </si>
  <si>
    <t xml:space="preserve">L42A404 </t>
  </si>
  <si>
    <t>E3D42OVX</t>
  </si>
  <si>
    <t>GOOD</t>
  </si>
  <si>
    <t>42cs560</t>
  </si>
  <si>
    <t>avg</t>
  </si>
  <si>
    <t>std dev</t>
  </si>
  <si>
    <t>NS-46l240a13</t>
  </si>
  <si>
    <t>dx-40l261a12</t>
  </si>
  <si>
    <t xml:space="preserve">no </t>
  </si>
  <si>
    <t>POWER</t>
  </si>
  <si>
    <t>50pa4500</t>
  </si>
  <si>
    <t>GAME</t>
  </si>
  <si>
    <t>Turn Monitor On</t>
  </si>
  <si>
    <t>Press Menu Button</t>
  </si>
  <si>
    <t>Enter Setup Menu</t>
  </si>
  <si>
    <t>Select Game Mode</t>
  </si>
  <si>
    <t>Set to:</t>
  </si>
  <si>
    <t>ON</t>
  </si>
  <si>
    <t>Exit Setup Menu</t>
  </si>
  <si>
    <t>Enter Picture Menu</t>
  </si>
  <si>
    <t>Select Picture Options</t>
  </si>
  <si>
    <t>Select Size</t>
  </si>
  <si>
    <t>Screen Fit</t>
  </si>
  <si>
    <t>Exit Picutre Options</t>
  </si>
  <si>
    <t>Select Advanced Settings</t>
  </si>
  <si>
    <t>Select Dynamic Contrast</t>
  </si>
  <si>
    <t>Off</t>
  </si>
  <si>
    <t>46E480A13</t>
  </si>
  <si>
    <t>Select Aspect Ratio</t>
  </si>
  <si>
    <t>Just Scan</t>
  </si>
  <si>
    <t>Exit Aspect Ratio</t>
  </si>
  <si>
    <t>Select Picture Mode</t>
  </si>
  <si>
    <t>Select Picture</t>
  </si>
  <si>
    <t>Select Advanced Video</t>
  </si>
  <si>
    <t>Wide</t>
  </si>
  <si>
    <t>Select Overscan</t>
  </si>
  <si>
    <t>Select Color Temp</t>
  </si>
  <si>
    <t>Normal</t>
  </si>
  <si>
    <t>Select Advanced Contrast</t>
  </si>
  <si>
    <t>Select Adaptive Contrast</t>
  </si>
  <si>
    <t>Select Dynamic Contrast Ratio</t>
  </si>
  <si>
    <t>reviewed with marsden</t>
  </si>
  <si>
    <t>KDL55BX520</t>
  </si>
  <si>
    <t>iso400</t>
  </si>
  <si>
    <t>Sharp Aquos 80</t>
  </si>
  <si>
    <t>Select Energy Saving</t>
  </si>
  <si>
    <t>OFF</t>
  </si>
  <si>
    <t>REG</t>
  </si>
  <si>
    <t>LG 42CS570</t>
  </si>
  <si>
    <t>reg</t>
  </si>
  <si>
    <t>iso800</t>
  </si>
  <si>
    <t>Insignia NS46E481A13</t>
  </si>
  <si>
    <t>sai</t>
  </si>
  <si>
    <t>ISO100</t>
  </si>
  <si>
    <t>ISO200</t>
  </si>
  <si>
    <t>ISO800</t>
  </si>
  <si>
    <t>Sharp LC42LE540U</t>
  </si>
  <si>
    <t>Toshiba 46L5200U</t>
  </si>
  <si>
    <t>Insignia NS42L260A13</t>
  </si>
  <si>
    <t>Samung PN51E530A3FX</t>
  </si>
  <si>
    <t>HDMi</t>
  </si>
  <si>
    <t>Dynamic</t>
  </si>
  <si>
    <t>Insignia NS50L240A13</t>
  </si>
  <si>
    <t>Vivid</t>
  </si>
  <si>
    <t>Sharp LC60LE845U</t>
  </si>
  <si>
    <t xml:space="preserve">HDMI </t>
  </si>
  <si>
    <t>Samsung UN50EH6000FXZA</t>
  </si>
  <si>
    <t>Toshiba 50L5200U</t>
  </si>
  <si>
    <t>Insignia 46E340A13</t>
  </si>
  <si>
    <t>ISO250</t>
  </si>
  <si>
    <t>ISO320</t>
  </si>
  <si>
    <t>Samsung LN40E550F6FX</t>
  </si>
  <si>
    <t>ISO1600</t>
  </si>
  <si>
    <t>LG47LM7600</t>
  </si>
  <si>
    <t>Vizio E5001A1</t>
  </si>
  <si>
    <t xml:space="preserve">Standard </t>
  </si>
  <si>
    <t>Samsung UN50EH5300FXZA</t>
  </si>
  <si>
    <t>Samsung UN50ES6900FXZA</t>
  </si>
  <si>
    <t>IS01600</t>
  </si>
  <si>
    <t>Insignia NS50L260A13</t>
  </si>
  <si>
    <t>ISO1,600</t>
  </si>
  <si>
    <t>Sharp LC80LE650U</t>
  </si>
  <si>
    <t>LG 55LA6900</t>
  </si>
  <si>
    <t>LG 60LN5400</t>
  </si>
  <si>
    <t>Sharp 50LE650U</t>
  </si>
  <si>
    <t>Samsung UN55F6400FXZA</t>
  </si>
  <si>
    <t>Insignia NS46D400NA14</t>
  </si>
  <si>
    <t>Sharp LC80LE757U</t>
  </si>
  <si>
    <t>Lag testing device</t>
  </si>
  <si>
    <t>Sharp LC70UD1U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</si>
</sst>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/d/yy"/>
  </numFmts>
  <fonts count="15">
    <font>
      <sz val="10.0"/>
      <color rgb="FF000000"/>
      <name val="Arial"/>
    </font>
    <font>
      <b/>
      <sz val="10.0"/>
    </font>
    <font/>
    <font>
      <b/>
    </font>
    <font>
      <sz val="10.0"/>
    </font>
    <font>
      <b/>
      <u/>
      <color rgb="FF0000FF"/>
    </font>
    <font>
      <b/>
      <sz val="10.0"/>
      <color rgb="FF000000"/>
    </font>
    <font>
      <b/>
      <u/>
      <color rgb="FF0000FF"/>
    </font>
    <font>
      <b/>
      <sz val="10.0"/>
      <color rgb="FFFF0000"/>
    </font>
    <font>
      <b/>
      <sz val="10.0"/>
      <color rgb="FF00FF00"/>
    </font>
    <font>
      <b/>
      <u/>
      <color rgb="FF0000FF"/>
    </font>
    <font>
      <sz val="10.0"/>
      <color rgb="FF00FF00"/>
    </font>
    <font>
      <sz val="10.0"/>
      <color rgb="FF000000"/>
    </font>
    <font>
      <sz val="10.0"/>
      <color rgb="FF274E13"/>
    </font>
    <font>
      <sz val="10.0"/>
      <color rgb="FFFF0000"/>
    </font>
  </fonts>
  <fills count="26">
    <fill>
      <patternFill patternType="none"/>
    </fill>
    <fill>
      <patternFill patternType="lightGray"/>
    </fill>
    <fill>
      <patternFill patternType="solid">
        <fgColor rgb="FFF6B26B"/>
        <bgColor rgb="FFF6B26B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CE5CD"/>
        <bgColor rgb="FFFCE5CD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B7E1CD"/>
        <bgColor rgb="FFB7E1CD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  <fill>
      <patternFill patternType="solid">
        <fgColor rgb="FFCC0000"/>
        <bgColor rgb="FFCC0000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71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left" readingOrder="0" shrinkToFit="0" vertical="bottom" wrapText="1"/>
    </xf>
    <xf borderId="0" fillId="0" fontId="2" numFmtId="0" xfId="0" applyAlignment="1" applyFont="1">
      <alignment readingOrder="0" shrinkToFit="0" wrapText="1"/>
    </xf>
    <xf borderId="1" fillId="2" fontId="3" numFmtId="0" xfId="0" applyAlignment="1" applyBorder="1" applyFill="1" applyFont="1">
      <alignment horizontal="center" shrinkToFit="0" wrapText="1"/>
    </xf>
    <xf borderId="0" fillId="3" fontId="1" numFmtId="0" xfId="0" applyAlignment="1" applyFill="1" applyFont="1">
      <alignment readingOrder="0" shrinkToFit="0" wrapText="1"/>
    </xf>
    <xf borderId="2" fillId="0" fontId="2" numFmtId="0" xfId="0" applyAlignment="1" applyBorder="1" applyFont="1">
      <alignment shrinkToFit="0" wrapText="1"/>
    </xf>
    <xf borderId="3" fillId="0" fontId="2" numFmtId="0" xfId="0" applyAlignment="1" applyBorder="1" applyFont="1">
      <alignment shrinkToFit="0" wrapText="1"/>
    </xf>
    <xf borderId="0" fillId="0" fontId="4" numFmtId="0" xfId="0" applyAlignment="1" applyFont="1">
      <alignment shrinkToFit="0" vertical="bottom" wrapText="1"/>
    </xf>
    <xf borderId="0" fillId="0" fontId="1" numFmtId="0" xfId="0" applyAlignment="1" applyFont="1">
      <alignment horizontal="center" readingOrder="0" shrinkToFit="0" vertical="bottom" wrapText="1"/>
    </xf>
    <xf borderId="0" fillId="0" fontId="1" numFmtId="164" xfId="0" applyAlignment="1" applyFont="1" applyNumberFormat="1">
      <alignment horizontal="center" readingOrder="0" shrinkToFit="0" vertical="bottom" wrapText="1"/>
    </xf>
    <xf borderId="0" fillId="3" fontId="1" numFmtId="0" xfId="0" applyAlignment="1" applyFont="1">
      <alignment shrinkToFit="0" wrapText="1"/>
    </xf>
    <xf borderId="0" fillId="0" fontId="1" numFmtId="0" xfId="0" applyAlignment="1" applyFont="1">
      <alignment horizontal="center" shrinkToFit="0" vertical="bottom" wrapText="1"/>
    </xf>
    <xf borderId="0" fillId="0" fontId="2" numFmtId="14" xfId="0" applyAlignment="1" applyFont="1" applyNumberFormat="1">
      <alignment readingOrder="0" shrinkToFit="0" wrapText="1"/>
    </xf>
    <xf borderId="0" fillId="4" fontId="1" numFmtId="0" xfId="0" applyAlignment="1" applyFill="1" applyFont="1">
      <alignment horizontal="left" readingOrder="0" shrinkToFit="0" vertical="bottom" wrapText="1"/>
    </xf>
    <xf borderId="4" fillId="2" fontId="5" numFmtId="0" xfId="0" applyAlignment="1" applyBorder="1" applyFont="1">
      <alignment horizontal="center" shrinkToFit="0" wrapText="1"/>
    </xf>
    <xf borderId="0" fillId="4" fontId="2" numFmtId="164" xfId="0" applyAlignment="1" applyFont="1" applyNumberFormat="1">
      <alignment horizontal="center" shrinkToFit="0" vertical="bottom" wrapText="1"/>
    </xf>
    <xf borderId="5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shrinkToFit="0" wrapText="1"/>
    </xf>
    <xf borderId="0" fillId="4" fontId="2" numFmtId="0" xfId="0" applyAlignment="1" applyFont="1">
      <alignment horizontal="center" shrinkToFit="0" vertical="bottom" wrapText="1"/>
    </xf>
    <xf borderId="0" fillId="0" fontId="4" numFmtId="0" xfId="0" applyAlignment="1" applyFont="1">
      <alignment shrinkToFit="0" wrapText="1"/>
    </xf>
    <xf borderId="0" fillId="0" fontId="2" numFmtId="0" xfId="0" applyAlignment="1" applyFont="1">
      <alignment horizontal="center" shrinkToFit="0" vertical="bottom" wrapText="1"/>
    </xf>
    <xf borderId="5" fillId="0" fontId="4" numFmtId="0" xfId="0" applyAlignment="1" applyBorder="1" applyFont="1">
      <alignment shrinkToFit="0" vertical="bottom" wrapText="1"/>
    </xf>
    <xf borderId="0" fillId="0" fontId="2" numFmtId="0" xfId="0" applyAlignment="1" applyFont="1">
      <alignment horizontal="left" readingOrder="0" shrinkToFit="0" vertical="bottom" wrapText="1"/>
    </xf>
    <xf borderId="0" fillId="5" fontId="2" numFmtId="0" xfId="0" applyAlignment="1" applyFill="1" applyFont="1">
      <alignment readingOrder="0" shrinkToFit="0" wrapText="1"/>
    </xf>
    <xf borderId="4" fillId="6" fontId="3" numFmtId="0" xfId="0" applyAlignment="1" applyBorder="1" applyFill="1" applyFont="1">
      <alignment horizontal="center" shrinkToFit="0" wrapText="1"/>
    </xf>
    <xf borderId="0" fillId="5" fontId="6" numFmtId="0" xfId="0" applyAlignment="1" applyFont="1">
      <alignment shrinkToFit="0" wrapText="1"/>
    </xf>
    <xf borderId="0" fillId="4" fontId="2" numFmtId="0" xfId="0" applyAlignment="1" applyFont="1">
      <alignment horizontal="center" readingOrder="0" shrinkToFit="0" vertical="bottom" wrapText="1"/>
    </xf>
    <xf borderId="0" fillId="5" fontId="2" numFmtId="14" xfId="0" applyAlignment="1" applyFont="1" applyNumberFormat="1">
      <alignment readingOrder="0" shrinkToFit="0" wrapText="1"/>
    </xf>
    <xf borderId="0" fillId="0" fontId="2" numFmtId="165" xfId="0" applyAlignment="1" applyFont="1" applyNumberFormat="1">
      <alignment horizontal="center" readingOrder="0" shrinkToFit="0" vertical="bottom" wrapText="1"/>
    </xf>
    <xf borderId="0" fillId="0" fontId="2" numFmtId="0" xfId="0" applyAlignment="1" applyFont="1">
      <alignment horizontal="center" readingOrder="0" shrinkToFit="0" vertical="bottom" wrapText="1"/>
    </xf>
    <xf borderId="4" fillId="6" fontId="7" numFmtId="0" xfId="0" applyAlignment="1" applyBorder="1" applyFont="1">
      <alignment horizontal="center" shrinkToFit="0" wrapText="1"/>
    </xf>
    <xf borderId="0" fillId="5" fontId="2" numFmtId="0" xfId="0" applyAlignment="1" applyFont="1">
      <alignment shrinkToFit="0" wrapText="1"/>
    </xf>
    <xf borderId="0" fillId="5" fontId="1" numFmtId="0" xfId="0" applyAlignment="1" applyFont="1">
      <alignment shrinkToFit="0" wrapText="1"/>
    </xf>
    <xf borderId="0" fillId="5" fontId="8" numFmtId="0" xfId="0" applyAlignment="1" applyFont="1">
      <alignment shrinkToFit="0" wrapText="1"/>
    </xf>
    <xf borderId="4" fillId="7" fontId="3" numFmtId="0" xfId="0" applyAlignment="1" applyBorder="1" applyFill="1" applyFont="1">
      <alignment horizontal="center" shrinkToFit="0" wrapText="1"/>
    </xf>
    <xf borderId="0" fillId="5" fontId="9" numFmtId="0" xfId="0" applyAlignment="1" applyFont="1">
      <alignment shrinkToFit="0" wrapText="1"/>
    </xf>
    <xf borderId="0" fillId="8" fontId="2" numFmtId="0" xfId="0" applyAlignment="1" applyFill="1" applyFont="1">
      <alignment readingOrder="0" shrinkToFit="0" wrapText="1"/>
    </xf>
    <xf borderId="0" fillId="8" fontId="9" numFmtId="0" xfId="0" applyAlignment="1" applyFont="1">
      <alignment shrinkToFit="0" wrapText="1"/>
    </xf>
    <xf borderId="0" fillId="8" fontId="2" numFmtId="14" xfId="0" applyAlignment="1" applyFont="1" applyNumberFormat="1">
      <alignment readingOrder="0" shrinkToFit="0" wrapText="1"/>
    </xf>
    <xf borderId="0" fillId="9" fontId="2" numFmtId="0" xfId="0" applyAlignment="1" applyFill="1" applyFont="1">
      <alignment horizontal="center" readingOrder="0" shrinkToFit="0" vertical="bottom" wrapText="1"/>
    </xf>
    <xf borderId="0" fillId="8" fontId="2" numFmtId="0" xfId="0" applyAlignment="1" applyFont="1">
      <alignment shrinkToFit="0" wrapText="1"/>
    </xf>
    <xf borderId="4" fillId="4" fontId="3" numFmtId="0" xfId="0" applyAlignment="1" applyBorder="1" applyFont="1">
      <alignment horizontal="center" shrinkToFit="0" wrapText="1"/>
    </xf>
    <xf borderId="0" fillId="8" fontId="1" numFmtId="0" xfId="0" applyAlignment="1" applyFont="1">
      <alignment shrinkToFit="0" wrapText="1"/>
    </xf>
    <xf borderId="0" fillId="8" fontId="2" numFmtId="0" xfId="0" applyAlignment="1" applyFont="1">
      <alignment horizontal="center" readingOrder="0" shrinkToFit="0" vertical="bottom" wrapText="1"/>
    </xf>
    <xf borderId="0" fillId="8" fontId="8" numFmtId="0" xfId="0" applyAlignment="1" applyFont="1">
      <alignment shrinkToFit="0" wrapText="1"/>
    </xf>
    <xf borderId="0" fillId="10" fontId="2" numFmtId="0" xfId="0" applyAlignment="1" applyFill="1" applyFont="1">
      <alignment readingOrder="0" shrinkToFit="0" wrapText="1"/>
    </xf>
    <xf borderId="0" fillId="10" fontId="9" numFmtId="0" xfId="0" applyAlignment="1" applyFont="1">
      <alignment shrinkToFit="0" wrapText="1"/>
    </xf>
    <xf borderId="0" fillId="10" fontId="2" numFmtId="14" xfId="0" applyAlignment="1" applyFont="1" applyNumberFormat="1">
      <alignment readingOrder="0" shrinkToFit="0" wrapText="1"/>
    </xf>
    <xf borderId="0" fillId="10" fontId="2" numFmtId="0" xfId="0" applyAlignment="1" applyFont="1">
      <alignment shrinkToFit="0" wrapText="1"/>
    </xf>
    <xf borderId="0" fillId="11" fontId="2" numFmtId="0" xfId="0" applyAlignment="1" applyFill="1" applyFont="1">
      <alignment horizontal="center" readingOrder="0" shrinkToFit="0" vertical="bottom" wrapText="1"/>
    </xf>
    <xf borderId="0" fillId="10" fontId="1" numFmtId="0" xfId="0" applyAlignment="1" applyFont="1">
      <alignment shrinkToFit="0" wrapText="1"/>
    </xf>
    <xf borderId="0" fillId="9" fontId="2" numFmtId="0" xfId="0" applyAlignment="1" applyFont="1">
      <alignment horizontal="center" shrinkToFit="0" vertical="bottom" wrapText="1"/>
    </xf>
    <xf borderId="7" fillId="4" fontId="10" numFmtId="0" xfId="0" applyAlignment="1" applyBorder="1" applyFont="1">
      <alignment horizontal="center" shrinkToFit="0" wrapText="1"/>
    </xf>
    <xf borderId="0" fillId="0" fontId="2" numFmtId="14" xfId="0" applyAlignment="1" applyFont="1" applyNumberFormat="1">
      <alignment horizontal="center" readingOrder="0" shrinkToFit="0" vertical="bottom" wrapText="1"/>
    </xf>
    <xf borderId="0" fillId="10" fontId="8" numFmtId="0" xfId="0" applyAlignment="1" applyFont="1">
      <alignment shrinkToFit="0" wrapText="1"/>
    </xf>
    <xf borderId="0" fillId="0" fontId="2" numFmtId="164" xfId="0" applyAlignment="1" applyFont="1" applyNumberFormat="1">
      <alignment horizontal="center" shrinkToFit="0" vertical="bottom" wrapText="1"/>
    </xf>
    <xf borderId="6" fillId="4" fontId="3" numFmtId="0" xfId="0" applyAlignment="1" applyBorder="1" applyFont="1">
      <alignment horizontal="center" shrinkToFit="0" wrapText="1"/>
    </xf>
    <xf borderId="7" fillId="12" fontId="2" numFmtId="0" xfId="0" applyAlignment="1" applyBorder="1" applyFill="1" applyFont="1">
      <alignment horizontal="center" shrinkToFit="0" wrapText="1"/>
    </xf>
    <xf borderId="0" fillId="10" fontId="2" numFmtId="0" xfId="0" applyAlignment="1" applyFont="1">
      <alignment horizontal="center" readingOrder="0" shrinkToFit="0" vertical="bottom" wrapText="1"/>
    </xf>
    <xf borderId="6" fillId="12" fontId="2" numFmtId="0" xfId="0" applyAlignment="1" applyBorder="1" applyFont="1">
      <alignment horizontal="center" shrinkToFit="0" wrapText="1"/>
    </xf>
    <xf borderId="0" fillId="13" fontId="2" numFmtId="0" xfId="0" applyAlignment="1" applyFill="1" applyFont="1">
      <alignment horizontal="center" readingOrder="0" shrinkToFit="0" vertical="bottom" wrapText="1"/>
    </xf>
    <xf borderId="0" fillId="11" fontId="2" numFmtId="0" xfId="0" applyAlignment="1" applyFont="1">
      <alignment readingOrder="0" shrinkToFit="0" wrapText="1"/>
    </xf>
    <xf borderId="7" fillId="12" fontId="2" numFmtId="0" xfId="0" applyAlignment="1" applyBorder="1" applyFont="1">
      <alignment horizontal="center" readingOrder="0" shrinkToFit="0" wrapText="1"/>
    </xf>
    <xf borderId="6" fillId="12" fontId="2" numFmtId="0" xfId="0" applyAlignment="1" applyBorder="1" applyFont="1">
      <alignment horizontal="center" readingOrder="0" shrinkToFit="0" wrapText="1"/>
    </xf>
    <xf borderId="0" fillId="2" fontId="2" numFmtId="0" xfId="0" applyAlignment="1" applyFont="1">
      <alignment horizontal="center" shrinkToFit="0" vertical="bottom" wrapText="1"/>
    </xf>
    <xf borderId="0" fillId="11" fontId="1" numFmtId="0" xfId="0" applyAlignment="1" applyFont="1">
      <alignment shrinkToFit="0" wrapText="1"/>
    </xf>
    <xf borderId="0" fillId="14" fontId="1" numFmtId="0" xfId="0" applyAlignment="1" applyFill="1" applyFont="1">
      <alignment horizontal="center" readingOrder="0" shrinkToFit="0" wrapText="1"/>
    </xf>
    <xf borderId="0" fillId="11" fontId="2" numFmtId="14" xfId="0" applyAlignment="1" applyFont="1" applyNumberFormat="1">
      <alignment readingOrder="0" shrinkToFit="0" wrapText="1"/>
    </xf>
    <xf borderId="8" fillId="0" fontId="2" numFmtId="0" xfId="0" applyAlignment="1" applyBorder="1" applyFont="1">
      <alignment shrinkToFit="0" wrapText="1"/>
    </xf>
    <xf borderId="0" fillId="11" fontId="2" numFmtId="0" xfId="0" applyAlignment="1" applyFont="1">
      <alignment shrinkToFit="0" wrapText="1"/>
    </xf>
    <xf borderId="0" fillId="4" fontId="11" numFmtId="0" xfId="0" applyAlignment="1" applyFont="1">
      <alignment horizontal="left" shrinkToFit="0" vertical="bottom" wrapText="1"/>
    </xf>
    <xf borderId="0" fillId="4" fontId="11" numFmtId="0" xfId="0" applyAlignment="1" applyFont="1">
      <alignment horizontal="center" shrinkToFit="0" vertical="bottom" wrapText="1"/>
    </xf>
    <xf borderId="0" fillId="4" fontId="11" numFmtId="164" xfId="0" applyAlignment="1" applyFont="1" applyNumberFormat="1">
      <alignment horizontal="center" shrinkToFit="0" vertical="bottom" wrapText="1"/>
    </xf>
    <xf borderId="0" fillId="11" fontId="8" numFmtId="0" xfId="0" applyAlignment="1" applyFont="1">
      <alignment shrinkToFit="0" wrapText="1"/>
    </xf>
    <xf borderId="0" fillId="0" fontId="2" numFmtId="0" xfId="0" applyAlignment="1" applyFont="1">
      <alignment horizontal="left" shrinkToFit="0" vertical="bottom" wrapText="1"/>
    </xf>
    <xf borderId="0" fillId="13" fontId="1" numFmtId="0" xfId="0" applyAlignment="1" applyFont="1">
      <alignment horizontal="left" readingOrder="0" shrinkToFit="0" vertical="bottom" wrapText="1"/>
    </xf>
    <xf borderId="0" fillId="11" fontId="9" numFmtId="0" xfId="0" applyAlignment="1" applyFont="1">
      <alignment shrinkToFit="0" wrapText="1"/>
    </xf>
    <xf borderId="0" fillId="13" fontId="2" numFmtId="164" xfId="0" applyAlignment="1" applyFont="1" applyNumberFormat="1">
      <alignment horizontal="center" shrinkToFit="0" vertical="bottom" wrapText="1"/>
    </xf>
    <xf borderId="0" fillId="13" fontId="2" numFmtId="0" xfId="0" applyAlignment="1" applyFont="1">
      <alignment horizontal="center" shrinkToFit="0" vertical="bottom" wrapText="1"/>
    </xf>
    <xf borderId="6" fillId="14" fontId="1" numFmtId="0" xfId="0" applyAlignment="1" applyBorder="1" applyFont="1">
      <alignment horizontal="center" shrinkToFit="0" wrapText="1"/>
    </xf>
    <xf borderId="5" fillId="14" fontId="1" numFmtId="0" xfId="0" applyAlignment="1" applyBorder="1" applyFont="1">
      <alignment horizontal="center" readingOrder="0" shrinkToFit="0" wrapText="1"/>
    </xf>
    <xf borderId="0" fillId="4" fontId="6" numFmtId="0" xfId="0" applyAlignment="1" applyFont="1">
      <alignment shrinkToFit="0" wrapText="1"/>
    </xf>
    <xf borderId="0" fillId="8" fontId="1" numFmtId="0" xfId="0" applyAlignment="1" applyFont="1">
      <alignment readingOrder="0" shrinkToFit="0" wrapText="1"/>
    </xf>
    <xf borderId="0" fillId="8" fontId="1" numFmtId="14" xfId="0" applyAlignment="1" applyFont="1" applyNumberFormat="1">
      <alignment readingOrder="0" shrinkToFit="0" wrapText="1"/>
    </xf>
    <xf borderId="0" fillId="15" fontId="2" numFmtId="0" xfId="0" applyAlignment="1" applyFill="1" applyFont="1">
      <alignment horizontal="center" readingOrder="0" shrinkToFit="0" vertical="bottom" wrapText="1"/>
    </xf>
    <xf borderId="0" fillId="13" fontId="2" numFmtId="0" xfId="0" applyAlignment="1" applyFont="1">
      <alignment horizontal="left" shrinkToFit="0" vertical="bottom" wrapText="1"/>
    </xf>
    <xf borderId="0" fillId="15" fontId="6" numFmtId="0" xfId="0" applyAlignment="1" applyFont="1">
      <alignment shrinkToFit="0" wrapText="1"/>
    </xf>
    <xf borderId="0" fillId="16" fontId="2" numFmtId="0" xfId="0" applyAlignment="1" applyFill="1" applyFont="1">
      <alignment shrinkToFit="0" wrapText="1"/>
    </xf>
    <xf borderId="0" fillId="16" fontId="2" numFmtId="0" xfId="0" applyAlignment="1" applyFont="1">
      <alignment readingOrder="0" shrinkToFit="0" wrapText="1"/>
    </xf>
    <xf borderId="0" fillId="16" fontId="1" numFmtId="0" xfId="0" applyAlignment="1" applyFont="1">
      <alignment readingOrder="0" shrinkToFit="0" wrapText="1"/>
    </xf>
    <xf borderId="0" fillId="16" fontId="1" numFmtId="14" xfId="0" applyAlignment="1" applyFont="1" applyNumberFormat="1">
      <alignment readingOrder="0" shrinkToFit="0" wrapText="1"/>
    </xf>
    <xf borderId="0" fillId="16" fontId="1" numFmtId="0" xfId="0" applyAlignment="1" applyFont="1">
      <alignment shrinkToFit="0" wrapText="1"/>
    </xf>
    <xf borderId="0" fillId="15" fontId="1" numFmtId="0" xfId="0" applyAlignment="1" applyFont="1">
      <alignment shrinkToFit="0" wrapText="1"/>
    </xf>
    <xf borderId="0" fillId="3" fontId="1" numFmtId="14" xfId="0" applyAlignment="1" applyFont="1" applyNumberFormat="1">
      <alignment readingOrder="0" shrinkToFit="0" wrapText="1"/>
    </xf>
    <xf borderId="0" fillId="15" fontId="1" numFmtId="0" xfId="0" applyAlignment="1" applyFont="1">
      <alignment horizontal="left" readingOrder="0" shrinkToFit="0" vertical="bottom" wrapText="1"/>
    </xf>
    <xf borderId="0" fillId="15" fontId="2" numFmtId="164" xfId="0" applyAlignment="1" applyFont="1" applyNumberFormat="1">
      <alignment horizontal="center" shrinkToFit="0" vertical="bottom" wrapText="1"/>
    </xf>
    <xf borderId="0" fillId="4" fontId="1" numFmtId="0" xfId="0" applyAlignment="1" applyFont="1">
      <alignment shrinkToFit="0" wrapText="1"/>
    </xf>
    <xf borderId="0" fillId="15" fontId="2" numFmtId="0" xfId="0" applyAlignment="1" applyFont="1">
      <alignment horizontal="center" shrinkToFit="0" vertical="bottom" wrapText="1"/>
    </xf>
    <xf borderId="0" fillId="17" fontId="2" numFmtId="0" xfId="0" applyAlignment="1" applyFill="1" applyFont="1">
      <alignment shrinkToFit="0" wrapText="1"/>
    </xf>
    <xf borderId="0" fillId="17" fontId="2" numFmtId="0" xfId="0" applyAlignment="1" applyFont="1">
      <alignment readingOrder="0" shrinkToFit="0" wrapText="1"/>
    </xf>
    <xf borderId="0" fillId="17" fontId="1" numFmtId="0" xfId="0" applyAlignment="1" applyFont="1">
      <alignment shrinkToFit="0" wrapText="1"/>
    </xf>
    <xf borderId="0" fillId="17" fontId="1" numFmtId="0" xfId="0" applyAlignment="1" applyFont="1">
      <alignment readingOrder="0" shrinkToFit="0" wrapText="1"/>
    </xf>
    <xf borderId="0" fillId="17" fontId="1" numFmtId="14" xfId="0" applyAlignment="1" applyFont="1" applyNumberFormat="1">
      <alignment readingOrder="0" shrinkToFit="0" wrapText="1"/>
    </xf>
    <xf borderId="0" fillId="17" fontId="2" numFmtId="0" xfId="0" applyAlignment="1" applyFont="1">
      <alignment horizontal="center" readingOrder="0" shrinkToFit="0" vertical="bottom" wrapText="1"/>
    </xf>
    <xf borderId="0" fillId="18" fontId="2" numFmtId="0" xfId="0" applyAlignment="1" applyFill="1" applyFont="1">
      <alignment horizontal="center" readingOrder="0" shrinkToFit="0" vertical="bottom" wrapText="1"/>
    </xf>
    <xf borderId="4" fillId="13" fontId="3" numFmtId="0" xfId="0" applyAlignment="1" applyBorder="1" applyFont="1">
      <alignment horizontal="center" shrinkToFit="0" wrapText="1"/>
    </xf>
    <xf borderId="0" fillId="10" fontId="1" numFmtId="0" xfId="0" applyAlignment="1" applyFont="1">
      <alignment readingOrder="0" shrinkToFit="0" wrapText="1"/>
    </xf>
    <xf borderId="0" fillId="10" fontId="1" numFmtId="14" xfId="0" applyAlignment="1" applyFont="1" applyNumberFormat="1">
      <alignment readingOrder="0" shrinkToFit="0" wrapText="1"/>
    </xf>
    <xf borderId="7" fillId="13" fontId="3" numFmtId="0" xfId="0" applyAlignment="1" applyBorder="1" applyFont="1">
      <alignment horizontal="center" shrinkToFit="0" wrapText="1"/>
    </xf>
    <xf borderId="6" fillId="13" fontId="3" numFmtId="0" xfId="0" applyAlignment="1" applyBorder="1" applyFont="1">
      <alignment horizontal="center" shrinkToFit="0" wrapText="1"/>
    </xf>
    <xf borderId="0" fillId="18" fontId="2" numFmtId="0" xfId="0" applyAlignment="1" applyFont="1">
      <alignment horizontal="center" shrinkToFit="0" vertical="bottom" wrapText="1"/>
    </xf>
    <xf borderId="6" fillId="3" fontId="2" numFmtId="0" xfId="0" applyAlignment="1" applyBorder="1" applyFont="1">
      <alignment horizontal="center" shrinkToFit="0" vertical="bottom" wrapText="1"/>
    </xf>
    <xf borderId="0" fillId="15" fontId="2" numFmtId="0" xfId="0" applyAlignment="1" applyFont="1">
      <alignment horizontal="left" shrinkToFit="0" vertical="bottom" wrapText="1"/>
    </xf>
    <xf borderId="0" fillId="19" fontId="2" numFmtId="0" xfId="0" applyAlignment="1" applyFill="1" applyFont="1">
      <alignment readingOrder="0" shrinkToFit="0" wrapText="1"/>
    </xf>
    <xf borderId="6" fillId="3" fontId="4" numFmtId="0" xfId="0" applyAlignment="1" applyBorder="1" applyFont="1">
      <alignment shrinkToFit="0" vertical="bottom" wrapText="1"/>
    </xf>
    <xf borderId="0" fillId="19" fontId="2" numFmtId="0" xfId="0" applyAlignment="1" applyFont="1">
      <alignment shrinkToFit="0" wrapText="1"/>
    </xf>
    <xf borderId="7" fillId="3" fontId="2" numFmtId="0" xfId="0" applyAlignment="1" applyBorder="1" applyFont="1">
      <alignment horizontal="center" shrinkToFit="0" vertical="bottom" wrapText="1"/>
    </xf>
    <xf borderId="0" fillId="19" fontId="1" numFmtId="0" xfId="0" applyAlignment="1" applyFont="1">
      <alignment readingOrder="0" shrinkToFit="0" wrapText="1"/>
    </xf>
    <xf borderId="0" fillId="19" fontId="1" numFmtId="14" xfId="0" applyAlignment="1" applyFont="1" applyNumberFormat="1">
      <alignment readingOrder="0" shrinkToFit="0" wrapText="1"/>
    </xf>
    <xf borderId="0" fillId="19" fontId="1" numFmtId="0" xfId="0" applyAlignment="1" applyFont="1">
      <alignment shrinkToFit="0" wrapText="1"/>
    </xf>
    <xf borderId="0" fillId="20" fontId="2" numFmtId="0" xfId="0" applyAlignment="1" applyFill="1" applyFont="1">
      <alignment readingOrder="0" shrinkToFit="0" wrapText="1"/>
    </xf>
    <xf borderId="0" fillId="20" fontId="2" numFmtId="0" xfId="0" applyAlignment="1" applyFont="1">
      <alignment shrinkToFit="0" wrapText="1"/>
    </xf>
    <xf borderId="0" fillId="20" fontId="1" numFmtId="0" xfId="0" applyAlignment="1" applyFont="1">
      <alignment shrinkToFit="0" wrapText="1"/>
    </xf>
    <xf borderId="0" fillId="20" fontId="1" numFmtId="0" xfId="0" applyAlignment="1" applyFont="1">
      <alignment readingOrder="0" shrinkToFit="0" wrapText="1"/>
    </xf>
    <xf borderId="0" fillId="20" fontId="1" numFmtId="14" xfId="0" applyAlignment="1" applyFont="1" applyNumberFormat="1">
      <alignment readingOrder="0" shrinkToFit="0" wrapText="1"/>
    </xf>
    <xf borderId="0" fillId="0" fontId="2" numFmtId="0" xfId="0" applyAlignment="1" applyFont="1">
      <alignment horizontal="right" readingOrder="0" shrinkToFit="0" vertical="bottom" wrapText="1"/>
    </xf>
    <xf borderId="0" fillId="21" fontId="2" numFmtId="0" xfId="0" applyAlignment="1" applyFill="1" applyFont="1">
      <alignment readingOrder="0" shrinkToFit="0" wrapText="1"/>
    </xf>
    <xf borderId="0" fillId="21" fontId="2" numFmtId="0" xfId="0" applyAlignment="1" applyFont="1">
      <alignment shrinkToFit="0" wrapText="1"/>
    </xf>
    <xf borderId="0" fillId="21" fontId="1" numFmtId="0" xfId="0" applyAlignment="1" applyFont="1">
      <alignment shrinkToFit="0" wrapText="1"/>
    </xf>
    <xf borderId="0" fillId="21" fontId="1" numFmtId="0" xfId="0" applyAlignment="1" applyFont="1">
      <alignment readingOrder="0" shrinkToFit="0" wrapText="1"/>
    </xf>
    <xf borderId="0" fillId="21" fontId="1" numFmtId="14" xfId="0" applyAlignment="1" applyFont="1" applyNumberFormat="1">
      <alignment readingOrder="0" shrinkToFit="0" wrapText="1"/>
    </xf>
    <xf borderId="0" fillId="11" fontId="1" numFmtId="0" xfId="0" applyAlignment="1" applyFont="1">
      <alignment readingOrder="0" shrinkToFit="0" wrapText="1"/>
    </xf>
    <xf borderId="0" fillId="11" fontId="1" numFmtId="14" xfId="0" applyAlignment="1" applyFont="1" applyNumberFormat="1">
      <alignment readingOrder="0" shrinkToFit="0" wrapText="1"/>
    </xf>
    <xf borderId="0" fillId="19" fontId="2" numFmtId="14" xfId="0" applyAlignment="1" applyFont="1" applyNumberFormat="1">
      <alignment readingOrder="0" shrinkToFit="0" wrapText="1"/>
    </xf>
    <xf borderId="0" fillId="0" fontId="1" numFmtId="0" xfId="0" applyAlignment="1" applyFont="1">
      <alignment horizontal="left" shrinkToFit="0" vertical="bottom" wrapText="1"/>
    </xf>
    <xf borderId="0" fillId="14" fontId="2" numFmtId="0" xfId="0" applyAlignment="1" applyFont="1">
      <alignment readingOrder="0" shrinkToFit="0" wrapText="1"/>
    </xf>
    <xf borderId="0" fillId="14" fontId="2" numFmtId="0" xfId="0" applyAlignment="1" applyFont="1">
      <alignment shrinkToFit="0" wrapText="1"/>
    </xf>
    <xf borderId="0" fillId="14" fontId="1" numFmtId="0" xfId="0" applyAlignment="1" applyFont="1">
      <alignment readingOrder="0" shrinkToFit="0" wrapText="1"/>
    </xf>
    <xf borderId="0" fillId="14" fontId="1" numFmtId="14" xfId="0" applyAlignment="1" applyFont="1" applyNumberFormat="1">
      <alignment readingOrder="0" shrinkToFit="0" wrapText="1"/>
    </xf>
    <xf borderId="0" fillId="14" fontId="1" numFmtId="0" xfId="0" applyAlignment="1" applyFont="1">
      <alignment shrinkToFit="0" wrapText="1"/>
    </xf>
    <xf borderId="0" fillId="20" fontId="2" numFmtId="14" xfId="0" applyAlignment="1" applyFont="1" applyNumberFormat="1">
      <alignment readingOrder="0" shrinkToFit="0" wrapText="1"/>
    </xf>
    <xf borderId="0" fillId="17" fontId="2" numFmtId="14" xfId="0" applyAlignment="1" applyFont="1" applyNumberFormat="1">
      <alignment readingOrder="0" shrinkToFit="0" wrapText="1"/>
    </xf>
    <xf borderId="0" fillId="10" fontId="12" numFmtId="0" xfId="0" applyAlignment="1" applyFont="1">
      <alignment readingOrder="0" shrinkToFit="0" wrapText="1"/>
    </xf>
    <xf borderId="0" fillId="10" fontId="12" numFmtId="0" xfId="0" applyAlignment="1" applyFont="1">
      <alignment shrinkToFit="0" wrapText="1"/>
    </xf>
    <xf borderId="0" fillId="10" fontId="13" numFmtId="0" xfId="0" applyAlignment="1" applyFont="1">
      <alignment readingOrder="0" shrinkToFit="0" wrapText="1"/>
    </xf>
    <xf borderId="0" fillId="10" fontId="14" numFmtId="0" xfId="0" applyAlignment="1" applyFont="1">
      <alignment readingOrder="0" shrinkToFit="0" wrapText="1"/>
    </xf>
    <xf borderId="0" fillId="11" fontId="12" numFmtId="0" xfId="0" applyAlignment="1" applyFont="1">
      <alignment shrinkToFit="0" wrapText="1"/>
    </xf>
    <xf borderId="0" fillId="11" fontId="12" numFmtId="0" xfId="0" applyAlignment="1" applyFont="1">
      <alignment readingOrder="0" shrinkToFit="0" wrapText="1"/>
    </xf>
    <xf borderId="0" fillId="22" fontId="2" numFmtId="0" xfId="0" applyAlignment="1" applyFill="1" applyFont="1">
      <alignment shrinkToFit="0" wrapText="1"/>
    </xf>
    <xf borderId="0" fillId="22" fontId="2" numFmtId="0" xfId="0" applyAlignment="1" applyFont="1">
      <alignment readingOrder="0" shrinkToFit="0" wrapText="1"/>
    </xf>
    <xf borderId="0" fillId="22" fontId="2" numFmtId="14" xfId="0" applyAlignment="1" applyFont="1" applyNumberFormat="1">
      <alignment readingOrder="0" shrinkToFit="0" wrapText="1"/>
    </xf>
    <xf borderId="0" fillId="22" fontId="12" numFmtId="0" xfId="0" applyAlignment="1" applyFont="1">
      <alignment readingOrder="0" shrinkToFit="0" wrapText="1"/>
    </xf>
    <xf borderId="0" fillId="22" fontId="14" numFmtId="0" xfId="0" applyAlignment="1" applyFont="1">
      <alignment readingOrder="0" shrinkToFit="0" wrapText="1"/>
    </xf>
    <xf borderId="0" fillId="22" fontId="12" numFmtId="0" xfId="0" applyAlignment="1" applyFont="1">
      <alignment shrinkToFit="0" wrapText="1"/>
    </xf>
    <xf borderId="0" fillId="22" fontId="13" numFmtId="0" xfId="0" applyAlignment="1" applyFont="1">
      <alignment readingOrder="0" shrinkToFit="0" wrapText="1"/>
    </xf>
    <xf borderId="0" fillId="15" fontId="2" numFmtId="0" xfId="0" applyAlignment="1" applyFont="1">
      <alignment readingOrder="0" shrinkToFit="0" wrapText="1"/>
    </xf>
    <xf borderId="0" fillId="23" fontId="12" numFmtId="0" xfId="0" applyAlignment="1" applyFill="1" applyFont="1">
      <alignment shrinkToFit="0" wrapText="1"/>
    </xf>
    <xf borderId="0" fillId="23" fontId="2" numFmtId="0" xfId="0" applyAlignment="1" applyFont="1">
      <alignment readingOrder="0" shrinkToFit="0" wrapText="1"/>
    </xf>
    <xf borderId="0" fillId="23" fontId="12" numFmtId="0" xfId="0" applyAlignment="1" applyFont="1">
      <alignment readingOrder="0" shrinkToFit="0" wrapText="1"/>
    </xf>
    <xf borderId="0" fillId="23" fontId="2" numFmtId="0" xfId="0" applyAlignment="1" applyFont="1">
      <alignment shrinkToFit="0" wrapText="1"/>
    </xf>
    <xf borderId="0" fillId="15" fontId="12" numFmtId="0" xfId="0" applyAlignment="1" applyFont="1">
      <alignment readingOrder="0" shrinkToFit="0" wrapText="1"/>
    </xf>
    <xf borderId="0" fillId="24" fontId="12" numFmtId="0" xfId="0" applyAlignment="1" applyFill="1" applyFont="1">
      <alignment shrinkToFit="0" wrapText="1"/>
    </xf>
    <xf borderId="0" fillId="24" fontId="12" numFmtId="0" xfId="0" applyAlignment="1" applyFont="1">
      <alignment readingOrder="0" shrinkToFit="0" wrapText="1"/>
    </xf>
    <xf borderId="0" fillId="24" fontId="2" numFmtId="0" xfId="0" applyAlignment="1" applyFont="1">
      <alignment readingOrder="0" shrinkToFit="0" wrapText="1"/>
    </xf>
    <xf borderId="0" fillId="24" fontId="2" numFmtId="0" xfId="0" applyAlignment="1" applyFont="1">
      <alignment shrinkToFit="0" wrapText="1"/>
    </xf>
    <xf borderId="0" fillId="25" fontId="2" numFmtId="0" xfId="0" applyAlignment="1" applyFill="1" applyFont="1">
      <alignment shrinkToFit="0" wrapText="1"/>
    </xf>
    <xf borderId="0" fillId="25" fontId="12" numFmtId="0" xfId="0" applyAlignment="1" applyFont="1">
      <alignment readingOrder="0" shrinkToFit="0" wrapText="1"/>
    </xf>
    <xf borderId="0" fillId="25" fontId="2" numFmtId="0" xfId="0" applyAlignment="1" applyFont="1">
      <alignment readingOrder="0" shrinkToFit="0" wrapText="1"/>
    </xf>
    <xf borderId="0" fillId="23" fontId="13" numFmtId="0" xfId="0" applyAlignment="1" applyFont="1">
      <alignment readingOrder="0" shrinkToFit="0" wrapText="1"/>
    </xf>
    <xf borderId="0" fillId="0" fontId="12" numFmtId="0" xfId="0" applyAlignment="1" applyFont="1">
      <alignment readingOrder="0" shrinkToFit="0" wrapText="1"/>
    </xf>
    <xf borderId="0" fillId="0" fontId="1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leobodnar.com/shop/index.php?main_page=product_info&amp;products_id=212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5" max="5" width="12.86"/>
    <col customWidth="1" min="6" max="6" width="23.71"/>
  </cols>
  <sheetData>
    <row r="1">
      <c r="A1" s="3" t="s">
        <v>3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14" t="str">
        <f>HYPERLINK("http://www.displaylag.com/display-database/","Display Lag Database")</f>
        <v>Display Lag Database</v>
      </c>
      <c r="B2" s="16"/>
      <c r="C2" s="16"/>
      <c r="D2" s="16"/>
      <c r="E2" s="17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>
      <c r="A3" s="21"/>
      <c r="B3" s="21"/>
      <c r="C3" s="21"/>
      <c r="D3" s="21"/>
      <c r="E3" s="2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>
      <c r="A4" s="24" t="s">
        <v>37</v>
      </c>
      <c r="B4" s="16"/>
      <c r="C4" s="16"/>
      <c r="D4" s="16"/>
      <c r="E4" s="1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>
      <c r="A5" s="30" t="str">
        <f>HYPERLINK("http://www.leobodnar.com/shop/index.php?main_page=product_info&amp;products_id=212","Display Lag Tester")</f>
        <v>Display Lag Tester</v>
      </c>
      <c r="B5" s="16"/>
      <c r="C5" s="16"/>
      <c r="D5" s="16"/>
      <c r="E5" s="17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>
      <c r="A6" s="21"/>
      <c r="B6" s="21"/>
      <c r="C6" s="21"/>
      <c r="D6" s="21"/>
      <c r="E6" s="2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>
      <c r="A7" s="34" t="s">
        <v>46</v>
      </c>
      <c r="B7" s="16"/>
      <c r="C7" s="16"/>
      <c r="D7" s="16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25.5" customHeight="1">
      <c r="A8" s="21"/>
      <c r="B8" s="21"/>
      <c r="C8" s="21"/>
      <c r="D8" s="21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44.25" customHeight="1">
      <c r="A9" s="41" t="s">
        <v>54</v>
      </c>
      <c r="B9" s="16"/>
      <c r="C9" s="16"/>
      <c r="D9" s="16"/>
      <c r="E9" s="17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>
      <c r="A10" s="52" t="s">
        <v>0</v>
      </c>
      <c r="B10" s="56" t="s">
        <v>1</v>
      </c>
      <c r="C10" s="56" t="s">
        <v>15</v>
      </c>
      <c r="D10" s="56" t="s">
        <v>81</v>
      </c>
      <c r="E10" s="56" t="s">
        <v>17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>
      <c r="A11" s="57" t="s">
        <v>56</v>
      </c>
      <c r="B11" s="59" t="s">
        <v>88</v>
      </c>
      <c r="C11" s="59">
        <v>42.0</v>
      </c>
      <c r="D11" s="59" t="s">
        <v>38</v>
      </c>
      <c r="E11" s="59" t="s">
        <v>39</v>
      </c>
      <c r="F11" s="21"/>
      <c r="G11" s="21"/>
      <c r="H11" s="2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>
      <c r="A12" s="62" t="s">
        <v>56</v>
      </c>
      <c r="B12" s="63" t="s">
        <v>88</v>
      </c>
      <c r="C12" s="63">
        <v>42.0</v>
      </c>
      <c r="D12" s="59" t="s">
        <v>38</v>
      </c>
      <c r="E12" s="59" t="s">
        <v>39</v>
      </c>
      <c r="F12" s="66" t="s">
        <v>97</v>
      </c>
      <c r="H12" s="6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>
      <c r="A13" s="62" t="s">
        <v>56</v>
      </c>
      <c r="B13" s="63" t="s">
        <v>107</v>
      </c>
      <c r="C13" s="63">
        <v>43.0</v>
      </c>
      <c r="D13" s="59" t="s">
        <v>38</v>
      </c>
      <c r="E13" s="59" t="s">
        <v>39</v>
      </c>
      <c r="H13" s="6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>
      <c r="A14" s="57" t="s">
        <v>59</v>
      </c>
      <c r="B14" s="59" t="s">
        <v>108</v>
      </c>
      <c r="C14" s="59">
        <v>46.0</v>
      </c>
      <c r="D14" s="59" t="s">
        <v>38</v>
      </c>
      <c r="E14" s="59" t="s">
        <v>39</v>
      </c>
      <c r="H14" s="6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>
      <c r="A15" s="57" t="s">
        <v>59</v>
      </c>
      <c r="B15" s="59" t="s">
        <v>109</v>
      </c>
      <c r="C15" s="59">
        <v>46.0</v>
      </c>
      <c r="D15" s="59" t="s">
        <v>38</v>
      </c>
      <c r="E15" s="59" t="s">
        <v>39</v>
      </c>
      <c r="H15" s="6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>
      <c r="A16" s="57" t="s">
        <v>59</v>
      </c>
      <c r="B16" s="59" t="s">
        <v>110</v>
      </c>
      <c r="C16" s="59">
        <v>46.0</v>
      </c>
      <c r="D16" s="59" t="s">
        <v>38</v>
      </c>
      <c r="E16" s="59" t="s">
        <v>39</v>
      </c>
      <c r="H16" s="6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>
      <c r="A17" s="62" t="s">
        <v>71</v>
      </c>
      <c r="B17" s="63" t="s">
        <v>112</v>
      </c>
      <c r="C17" s="63">
        <v>48.0</v>
      </c>
      <c r="D17" s="59" t="s">
        <v>38</v>
      </c>
      <c r="E17" s="59" t="s">
        <v>39</v>
      </c>
      <c r="F17" s="16"/>
      <c r="G17" s="16"/>
      <c r="H17" s="1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>
      <c r="A18" s="62" t="s">
        <v>59</v>
      </c>
      <c r="B18" s="63" t="s">
        <v>115</v>
      </c>
      <c r="C18" s="63">
        <v>48.0</v>
      </c>
      <c r="D18" s="59" t="s">
        <v>38</v>
      </c>
      <c r="E18" s="59" t="s">
        <v>39</v>
      </c>
      <c r="F18" s="79" t="s">
        <v>116</v>
      </c>
      <c r="G18" s="80" t="s">
        <v>123</v>
      </c>
      <c r="H18" s="1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>
      <c r="A19" s="62" t="s">
        <v>59</v>
      </c>
      <c r="B19" s="63" t="s">
        <v>132</v>
      </c>
      <c r="C19" s="63">
        <v>48.0</v>
      </c>
      <c r="D19" s="59" t="s">
        <v>38</v>
      </c>
      <c r="E19" s="59" t="s">
        <v>133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>
      <c r="A20" s="62" t="s">
        <v>59</v>
      </c>
      <c r="B20" s="63" t="s">
        <v>134</v>
      </c>
      <c r="C20" s="63">
        <v>48.0</v>
      </c>
      <c r="D20" s="59" t="s">
        <v>38</v>
      </c>
      <c r="E20" s="59" t="s">
        <v>133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>
      <c r="A21" s="62" t="s">
        <v>56</v>
      </c>
      <c r="B21" s="63" t="s">
        <v>135</v>
      </c>
      <c r="C21" s="63">
        <v>49.0</v>
      </c>
      <c r="D21" s="59" t="s">
        <v>38</v>
      </c>
      <c r="E21" s="59" t="s">
        <v>39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>
      <c r="A22" s="57" t="s">
        <v>138</v>
      </c>
      <c r="B22" s="59" t="s">
        <v>139</v>
      </c>
      <c r="C22" s="59">
        <v>50.0</v>
      </c>
      <c r="D22" s="59" t="s">
        <v>38</v>
      </c>
      <c r="E22" s="59" t="s">
        <v>39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>
      <c r="A23" s="57" t="s">
        <v>56</v>
      </c>
      <c r="B23" s="59" t="s">
        <v>141</v>
      </c>
      <c r="C23" s="59">
        <v>50.0</v>
      </c>
      <c r="D23" s="59" t="s">
        <v>38</v>
      </c>
      <c r="E23" s="59" t="s">
        <v>39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>
      <c r="A24" s="57" t="s">
        <v>59</v>
      </c>
      <c r="B24" s="59" t="s">
        <v>144</v>
      </c>
      <c r="C24" s="59">
        <v>50.0</v>
      </c>
      <c r="D24" s="59" t="s">
        <v>38</v>
      </c>
      <c r="E24" s="59" t="s">
        <v>145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>
      <c r="A25" s="62" t="s">
        <v>56</v>
      </c>
      <c r="B25" s="63" t="s">
        <v>148</v>
      </c>
      <c r="C25" s="63">
        <v>50.0</v>
      </c>
      <c r="D25" s="59" t="s">
        <v>38</v>
      </c>
      <c r="E25" s="59" t="s">
        <v>39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>
      <c r="A26" s="62" t="s">
        <v>59</v>
      </c>
      <c r="B26" s="63" t="s">
        <v>150</v>
      </c>
      <c r="C26" s="63">
        <v>50.0</v>
      </c>
      <c r="D26" s="59" t="s">
        <v>38</v>
      </c>
      <c r="E26" s="59" t="s">
        <v>133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>
      <c r="A27" s="62" t="s">
        <v>71</v>
      </c>
      <c r="B27" s="63" t="s">
        <v>154</v>
      </c>
      <c r="C27" s="63">
        <v>55.0</v>
      </c>
      <c r="D27" s="59" t="s">
        <v>38</v>
      </c>
      <c r="E27" s="59" t="s">
        <v>39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>
      <c r="A28" s="62" t="s">
        <v>59</v>
      </c>
      <c r="B28" s="63" t="s">
        <v>157</v>
      </c>
      <c r="C28" s="63">
        <v>55.0</v>
      </c>
      <c r="D28" s="59" t="s">
        <v>159</v>
      </c>
      <c r="E28" s="59" t="s">
        <v>133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>
      <c r="A29" s="62" t="s">
        <v>59</v>
      </c>
      <c r="B29" s="63" t="s">
        <v>161</v>
      </c>
      <c r="C29" s="63">
        <v>55.0</v>
      </c>
      <c r="D29" s="59" t="s">
        <v>159</v>
      </c>
      <c r="E29" s="59" t="s">
        <v>133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>
      <c r="A30" s="62" t="s">
        <v>59</v>
      </c>
      <c r="B30" s="63" t="s">
        <v>162</v>
      </c>
      <c r="C30" s="63">
        <v>55.0</v>
      </c>
      <c r="D30" s="59" t="s">
        <v>38</v>
      </c>
      <c r="E30" s="59" t="s">
        <v>133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>
      <c r="A31" s="62" t="s">
        <v>59</v>
      </c>
      <c r="B31" s="63" t="s">
        <v>164</v>
      </c>
      <c r="C31" s="63">
        <v>55.0</v>
      </c>
      <c r="D31" s="59" t="s">
        <v>38</v>
      </c>
      <c r="E31" s="59" t="s">
        <v>133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>
      <c r="A32" s="62" t="s">
        <v>59</v>
      </c>
      <c r="B32" s="63" t="s">
        <v>168</v>
      </c>
      <c r="C32" s="63">
        <v>55.0</v>
      </c>
      <c r="D32" s="59" t="s">
        <v>159</v>
      </c>
      <c r="E32" s="59" t="s">
        <v>133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>
      <c r="A33" s="62" t="s">
        <v>56</v>
      </c>
      <c r="B33" s="63" t="s">
        <v>171</v>
      </c>
      <c r="C33" s="63">
        <v>55.0</v>
      </c>
      <c r="D33" s="59" t="s">
        <v>38</v>
      </c>
      <c r="E33" s="59" t="s">
        <v>133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>
      <c r="A34" s="57" t="s">
        <v>56</v>
      </c>
      <c r="B34" s="59" t="s">
        <v>177</v>
      </c>
      <c r="C34" s="59">
        <v>60.0</v>
      </c>
      <c r="D34" s="59" t="s">
        <v>38</v>
      </c>
      <c r="E34" s="59" t="s">
        <v>39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>
      <c r="A35" s="57" t="s">
        <v>71</v>
      </c>
      <c r="B35" s="59" t="s">
        <v>179</v>
      </c>
      <c r="C35" s="59">
        <v>65.0</v>
      </c>
      <c r="D35" s="59" t="s">
        <v>38</v>
      </c>
      <c r="E35" s="59" t="s">
        <v>39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>
      <c r="A36" s="62" t="s">
        <v>59</v>
      </c>
      <c r="B36" s="63" t="s">
        <v>180</v>
      </c>
      <c r="C36" s="63">
        <v>65.0</v>
      </c>
      <c r="D36" s="59" t="s">
        <v>159</v>
      </c>
      <c r="E36" s="59" t="s">
        <v>133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>
      <c r="A37" s="62" t="s">
        <v>59</v>
      </c>
      <c r="B37" s="63" t="s">
        <v>181</v>
      </c>
      <c r="C37" s="63">
        <v>65.0</v>
      </c>
      <c r="D37" s="59" t="s">
        <v>159</v>
      </c>
      <c r="E37" s="59" t="s">
        <v>133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>
      <c r="A38" s="62" t="s">
        <v>59</v>
      </c>
      <c r="B38" s="63" t="s">
        <v>182</v>
      </c>
      <c r="C38" s="63">
        <v>65.0</v>
      </c>
      <c r="D38" s="59" t="s">
        <v>159</v>
      </c>
      <c r="E38" s="59" t="s">
        <v>133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>
      <c r="A39" s="62" t="s">
        <v>59</v>
      </c>
      <c r="B39" s="63" t="s">
        <v>184</v>
      </c>
      <c r="C39" s="63">
        <v>65.0</v>
      </c>
      <c r="D39" s="59" t="s">
        <v>38</v>
      </c>
      <c r="E39" s="59" t="s">
        <v>133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>
      <c r="A40" s="62" t="s">
        <v>59</v>
      </c>
      <c r="B40" s="63" t="s">
        <v>187</v>
      </c>
      <c r="C40" s="63">
        <v>65.0</v>
      </c>
      <c r="D40" s="59" t="s">
        <v>38</v>
      </c>
      <c r="E40" s="59" t="s">
        <v>133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>
      <c r="A41" s="62" t="s">
        <v>59</v>
      </c>
      <c r="B41" s="63" t="s">
        <v>192</v>
      </c>
      <c r="C41" s="63">
        <v>65.0</v>
      </c>
      <c r="D41" s="59" t="s">
        <v>159</v>
      </c>
      <c r="E41" s="59" t="s">
        <v>133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>
      <c r="A42" s="62" t="s">
        <v>85</v>
      </c>
      <c r="B42" s="63" t="s">
        <v>194</v>
      </c>
      <c r="C42" s="63">
        <v>65.0</v>
      </c>
      <c r="D42" s="59" t="s">
        <v>159</v>
      </c>
      <c r="E42" s="59" t="s">
        <v>39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>
      <c r="A43" s="62" t="s">
        <v>56</v>
      </c>
      <c r="B43" s="63" t="s">
        <v>197</v>
      </c>
      <c r="C43" s="63">
        <v>65.0</v>
      </c>
      <c r="D43" s="59" t="s">
        <v>38</v>
      </c>
      <c r="E43" s="59" t="s">
        <v>133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>
      <c r="A44" s="62" t="s">
        <v>56</v>
      </c>
      <c r="B44" s="63" t="s">
        <v>198</v>
      </c>
      <c r="C44" s="63">
        <v>65.0</v>
      </c>
      <c r="D44" s="59" t="s">
        <v>38</v>
      </c>
      <c r="E44" s="59" t="s">
        <v>133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>
      <c r="A45" s="62" t="s">
        <v>56</v>
      </c>
      <c r="B45" s="63" t="s">
        <v>199</v>
      </c>
      <c r="C45" s="63">
        <v>65.0</v>
      </c>
      <c r="D45" s="59" t="s">
        <v>200</v>
      </c>
      <c r="E45" s="59" t="s">
        <v>133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>
      <c r="A46" s="62" t="s">
        <v>56</v>
      </c>
      <c r="B46" s="63" t="s">
        <v>202</v>
      </c>
      <c r="C46" s="63">
        <v>65.0</v>
      </c>
      <c r="D46" s="59" t="s">
        <v>38</v>
      </c>
      <c r="E46" s="59" t="s">
        <v>133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>
      <c r="A47" s="57" t="s">
        <v>56</v>
      </c>
      <c r="B47" s="59" t="s">
        <v>203</v>
      </c>
      <c r="C47" s="59">
        <v>70.0</v>
      </c>
      <c r="D47" s="59" t="s">
        <v>38</v>
      </c>
      <c r="E47" s="59" t="s">
        <v>39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>
      <c r="A48" s="62" t="s">
        <v>34</v>
      </c>
      <c r="B48" s="63" t="s">
        <v>204</v>
      </c>
      <c r="C48" s="63">
        <v>70.0</v>
      </c>
      <c r="D48" s="59" t="s">
        <v>38</v>
      </c>
      <c r="E48" s="59" t="s">
        <v>39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>
      <c r="A49" s="62" t="s">
        <v>34</v>
      </c>
      <c r="B49" s="63" t="s">
        <v>205</v>
      </c>
      <c r="C49" s="63">
        <v>70.0</v>
      </c>
      <c r="D49" s="59" t="s">
        <v>38</v>
      </c>
      <c r="E49" s="59" t="s">
        <v>133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>
      <c r="A50" s="62" t="s">
        <v>59</v>
      </c>
      <c r="B50" s="63" t="s">
        <v>207</v>
      </c>
      <c r="C50" s="63">
        <v>75.0</v>
      </c>
      <c r="D50" s="59" t="s">
        <v>38</v>
      </c>
      <c r="E50" s="59" t="s">
        <v>39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>
      <c r="A51" s="62" t="s">
        <v>59</v>
      </c>
      <c r="B51" s="63" t="s">
        <v>209</v>
      </c>
      <c r="C51" s="63">
        <v>75.0</v>
      </c>
      <c r="D51" s="59" t="s">
        <v>38</v>
      </c>
      <c r="E51" s="59" t="s">
        <v>133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>
      <c r="A52" s="62" t="s">
        <v>59</v>
      </c>
      <c r="B52" s="63" t="s">
        <v>212</v>
      </c>
      <c r="C52" s="63">
        <v>75.0</v>
      </c>
      <c r="D52" s="59" t="s">
        <v>38</v>
      </c>
      <c r="E52" s="59" t="s">
        <v>39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>
      <c r="A53" s="62" t="s">
        <v>85</v>
      </c>
      <c r="B53" s="63" t="s">
        <v>214</v>
      </c>
      <c r="C53" s="63">
        <v>75.0</v>
      </c>
      <c r="D53" s="59" t="s">
        <v>38</v>
      </c>
      <c r="E53" s="59" t="s">
        <v>133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>
      <c r="A54" s="62" t="s">
        <v>59</v>
      </c>
      <c r="B54" s="63" t="s">
        <v>218</v>
      </c>
      <c r="C54" s="63">
        <v>78.0</v>
      </c>
      <c r="D54" s="59" t="s">
        <v>159</v>
      </c>
      <c r="E54" s="59" t="s">
        <v>133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>
      <c r="A55" s="62" t="s">
        <v>59</v>
      </c>
      <c r="B55" s="63" t="s">
        <v>222</v>
      </c>
      <c r="C55" s="63">
        <v>78.0</v>
      </c>
      <c r="D55" s="59" t="s">
        <v>38</v>
      </c>
      <c r="E55" s="59" t="s">
        <v>133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>
      <c r="A56" s="62" t="s">
        <v>59</v>
      </c>
      <c r="B56" s="63" t="s">
        <v>224</v>
      </c>
      <c r="C56" s="63">
        <v>78.0</v>
      </c>
      <c r="D56" s="59" t="s">
        <v>159</v>
      </c>
      <c r="E56" s="59" t="s">
        <v>133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>
      <c r="A57" s="62" t="s">
        <v>56</v>
      </c>
      <c r="B57" s="63" t="s">
        <v>227</v>
      </c>
      <c r="C57" s="63">
        <v>79.0</v>
      </c>
      <c r="D57" s="59" t="s">
        <v>38</v>
      </c>
      <c r="E57" s="59" t="s">
        <v>133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>
      <c r="A58" s="62" t="s">
        <v>34</v>
      </c>
      <c r="B58" s="63" t="s">
        <v>232</v>
      </c>
      <c r="C58" s="63">
        <v>80.0</v>
      </c>
      <c r="D58" s="59" t="s">
        <v>38</v>
      </c>
      <c r="E58" s="59" t="s">
        <v>133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>
      <c r="A59" s="21"/>
      <c r="B59" s="21"/>
      <c r="C59" s="21"/>
      <c r="D59" s="21"/>
      <c r="E59" s="7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>
      <c r="A60" s="105" t="s">
        <v>235</v>
      </c>
      <c r="B60" s="16"/>
      <c r="C60" s="16"/>
      <c r="D60" s="17"/>
      <c r="E60" s="7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>
      <c r="A61" s="108" t="s">
        <v>0</v>
      </c>
      <c r="B61" s="109" t="s">
        <v>1</v>
      </c>
      <c r="C61" s="109" t="s">
        <v>15</v>
      </c>
      <c r="D61" s="109" t="s">
        <v>81</v>
      </c>
      <c r="E61" s="7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>
      <c r="A62" s="111" t="s">
        <v>85</v>
      </c>
      <c r="B62" s="111" t="s">
        <v>86</v>
      </c>
      <c r="C62" s="111">
        <v>40.0</v>
      </c>
      <c r="D62" s="114"/>
      <c r="E62" s="7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>
      <c r="A63" s="116" t="s">
        <v>59</v>
      </c>
      <c r="B63" s="111" t="s">
        <v>92</v>
      </c>
      <c r="C63" s="111">
        <v>40.0</v>
      </c>
      <c r="D63" s="114"/>
      <c r="E63" s="7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>
      <c r="A64" s="116" t="s">
        <v>85</v>
      </c>
      <c r="B64" s="111" t="s">
        <v>86</v>
      </c>
      <c r="C64" s="111">
        <v>40.0</v>
      </c>
      <c r="D64" s="111" t="s">
        <v>51</v>
      </c>
      <c r="E64" s="7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>
      <c r="A65" s="116" t="s">
        <v>99</v>
      </c>
      <c r="B65" s="111" t="s">
        <v>100</v>
      </c>
      <c r="C65" s="111">
        <v>42.0</v>
      </c>
      <c r="D65" s="111" t="s">
        <v>51</v>
      </c>
      <c r="E65" s="7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>
      <c r="A66" s="116" t="s">
        <v>56</v>
      </c>
      <c r="B66" s="111" t="s">
        <v>90</v>
      </c>
      <c r="C66" s="111">
        <v>42.0</v>
      </c>
      <c r="D66" s="111" t="s">
        <v>51</v>
      </c>
      <c r="E66" s="7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>
      <c r="A67" s="116" t="s">
        <v>71</v>
      </c>
      <c r="B67" s="111" t="s">
        <v>84</v>
      </c>
      <c r="C67" s="111">
        <v>42.0</v>
      </c>
      <c r="D67" s="111" t="s">
        <v>51</v>
      </c>
      <c r="E67" s="7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>
      <c r="A68" s="116" t="s">
        <v>56</v>
      </c>
      <c r="B68" s="111" t="s">
        <v>87</v>
      </c>
      <c r="C68" s="111">
        <v>42.0</v>
      </c>
      <c r="D68" s="114"/>
      <c r="E68" s="7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>
      <c r="A69" s="116" t="s">
        <v>56</v>
      </c>
      <c r="B69" s="111" t="s">
        <v>90</v>
      </c>
      <c r="C69" s="111">
        <v>42.0</v>
      </c>
      <c r="D69" s="114"/>
      <c r="E69" s="7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>
      <c r="A70" s="116" t="s">
        <v>56</v>
      </c>
      <c r="B70" s="111" t="s">
        <v>220</v>
      </c>
      <c r="C70" s="111">
        <v>42.0</v>
      </c>
      <c r="D70" s="111" t="s">
        <v>51</v>
      </c>
      <c r="E70" s="7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>
      <c r="A71" s="116" t="s">
        <v>215</v>
      </c>
      <c r="B71" s="111" t="s">
        <v>216</v>
      </c>
      <c r="C71" s="111">
        <v>42.0</v>
      </c>
      <c r="D71" s="111" t="s">
        <v>51</v>
      </c>
      <c r="E71" s="7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>
      <c r="A72" s="116" t="s">
        <v>71</v>
      </c>
      <c r="B72" s="111" t="s">
        <v>98</v>
      </c>
      <c r="C72" s="111">
        <v>46.0</v>
      </c>
      <c r="D72" s="111" t="s">
        <v>38</v>
      </c>
      <c r="E72" s="7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>
      <c r="A73" s="116" t="s">
        <v>71</v>
      </c>
      <c r="B73" s="111" t="s">
        <v>79</v>
      </c>
      <c r="C73" s="111">
        <v>46.0</v>
      </c>
      <c r="D73" s="111" t="s">
        <v>38</v>
      </c>
      <c r="E73" s="7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>
      <c r="A74" s="116" t="s">
        <v>82</v>
      </c>
      <c r="B74" s="111" t="s">
        <v>83</v>
      </c>
      <c r="C74" s="111">
        <v>46.0</v>
      </c>
      <c r="D74" s="111" t="s">
        <v>38</v>
      </c>
      <c r="E74" s="7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>
      <c r="A75" s="116" t="s">
        <v>56</v>
      </c>
      <c r="B75" s="111" t="s">
        <v>75</v>
      </c>
      <c r="C75" s="111">
        <v>47.0</v>
      </c>
      <c r="D75" s="111" t="s">
        <v>38</v>
      </c>
      <c r="E75" s="7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>
      <c r="A76" s="116" t="s">
        <v>56</v>
      </c>
      <c r="B76" s="111" t="s">
        <v>77</v>
      </c>
      <c r="C76" s="111">
        <v>47.0</v>
      </c>
      <c r="D76" s="111" t="s">
        <v>38</v>
      </c>
      <c r="E76" s="7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>
      <c r="A77" s="116" t="s">
        <v>56</v>
      </c>
      <c r="B77" s="111" t="s">
        <v>95</v>
      </c>
      <c r="C77" s="111">
        <v>47.0</v>
      </c>
      <c r="D77" s="114"/>
      <c r="E77" s="7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>
      <c r="A78" s="116" t="s">
        <v>56</v>
      </c>
      <c r="B78" s="111" t="s">
        <v>223</v>
      </c>
      <c r="C78" s="111">
        <v>47.0</v>
      </c>
      <c r="D78" s="111" t="s">
        <v>51</v>
      </c>
      <c r="E78" s="7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>
      <c r="A79" s="116" t="s">
        <v>99</v>
      </c>
      <c r="B79" s="111" t="s">
        <v>102</v>
      </c>
      <c r="C79" s="111">
        <v>50.0</v>
      </c>
      <c r="D79" s="111" t="s">
        <v>51</v>
      </c>
      <c r="E79" s="7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>
      <c r="A80" s="116" t="s">
        <v>71</v>
      </c>
      <c r="B80" s="111" t="s">
        <v>72</v>
      </c>
      <c r="C80" s="111">
        <v>50.0</v>
      </c>
      <c r="D80" s="111" t="s">
        <v>51</v>
      </c>
      <c r="E80" s="7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>
      <c r="A81" s="116" t="s">
        <v>71</v>
      </c>
      <c r="B81" s="111" t="s">
        <v>72</v>
      </c>
      <c r="C81" s="111">
        <v>50.0</v>
      </c>
      <c r="D81" s="114"/>
      <c r="E81" s="7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>
      <c r="A82" s="116" t="s">
        <v>59</v>
      </c>
      <c r="B82" s="111" t="s">
        <v>67</v>
      </c>
      <c r="C82" s="111">
        <v>51.0</v>
      </c>
      <c r="D82" s="111" t="s">
        <v>68</v>
      </c>
      <c r="E82" s="7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>
      <c r="A83" s="116" t="s">
        <v>56</v>
      </c>
      <c r="B83" s="111" t="s">
        <v>103</v>
      </c>
      <c r="C83" s="111">
        <v>55.0</v>
      </c>
      <c r="D83" s="111" t="s">
        <v>38</v>
      </c>
      <c r="E83" s="7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>
      <c r="A84" s="116" t="s">
        <v>56</v>
      </c>
      <c r="B84" s="111" t="s">
        <v>57</v>
      </c>
      <c r="C84" s="111">
        <v>55.0</v>
      </c>
      <c r="D84" s="111" t="s">
        <v>38</v>
      </c>
      <c r="E84" s="7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>
      <c r="A85" s="116" t="s">
        <v>56</v>
      </c>
      <c r="B85" s="111" t="s">
        <v>64</v>
      </c>
      <c r="C85" s="111">
        <v>55.0</v>
      </c>
      <c r="D85" s="111" t="s">
        <v>38</v>
      </c>
      <c r="E85" s="7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>
      <c r="A86" s="116" t="s">
        <v>59</v>
      </c>
      <c r="B86" s="111" t="s">
        <v>60</v>
      </c>
      <c r="C86" s="111">
        <v>55.0</v>
      </c>
      <c r="D86" s="111" t="s">
        <v>38</v>
      </c>
      <c r="E86" s="7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>
      <c r="A87" s="116" t="s">
        <v>85</v>
      </c>
      <c r="B87" s="111" t="s">
        <v>206</v>
      </c>
      <c r="C87" s="111">
        <v>55.0</v>
      </c>
      <c r="D87" s="111" t="s">
        <v>51</v>
      </c>
      <c r="E87" s="7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>
      <c r="A88" s="116" t="s">
        <v>71</v>
      </c>
      <c r="B88" s="111" t="s">
        <v>211</v>
      </c>
      <c r="C88" s="111">
        <v>55.0</v>
      </c>
      <c r="D88" s="111" t="s">
        <v>38</v>
      </c>
      <c r="E88" s="7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>
      <c r="A89" s="116" t="s">
        <v>105</v>
      </c>
      <c r="B89" s="111" t="s">
        <v>106</v>
      </c>
      <c r="C89" s="111">
        <v>60.0</v>
      </c>
      <c r="D89" s="111" t="s">
        <v>38</v>
      </c>
      <c r="E89" s="7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>
      <c r="A90" s="116" t="s">
        <v>34</v>
      </c>
      <c r="B90" s="111" t="s">
        <v>47</v>
      </c>
      <c r="C90" s="111">
        <v>70.0</v>
      </c>
      <c r="D90" s="111" t="s">
        <v>38</v>
      </c>
      <c r="E90" s="7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>
      <c r="A91" s="116" t="s">
        <v>34</v>
      </c>
      <c r="B91" s="111" t="s">
        <v>50</v>
      </c>
      <c r="C91" s="111">
        <v>80.0</v>
      </c>
      <c r="D91" s="111" t="s">
        <v>38</v>
      </c>
      <c r="E91" s="7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>
      <c r="A92" s="116" t="s">
        <v>34</v>
      </c>
      <c r="B92" s="111" t="s">
        <v>35</v>
      </c>
      <c r="C92" s="111">
        <v>80.0</v>
      </c>
      <c r="D92" s="111" t="s">
        <v>38</v>
      </c>
      <c r="E92" s="7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>
      <c r="A93" s="116" t="s">
        <v>34</v>
      </c>
      <c r="B93" s="111" t="s">
        <v>44</v>
      </c>
      <c r="C93" s="111">
        <v>80.0</v>
      </c>
      <c r="D93" s="111" t="s">
        <v>38</v>
      </c>
      <c r="E93" s="7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>
      <c r="A94" s="7"/>
      <c r="B94" s="7"/>
      <c r="C94" s="7"/>
      <c r="D94" s="7"/>
      <c r="E94" s="7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>
      <c r="A95" s="7"/>
      <c r="B95" s="7"/>
      <c r="C95" s="7"/>
      <c r="D95" s="7"/>
      <c r="E95" s="7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>
      <c r="A96" s="7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>
      <c r="A97" s="7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>
      <c r="A98" s="7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>
      <c r="A99" s="7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>
      <c r="A100" s="7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>
      <c r="A101" s="7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>
      <c r="A102" s="7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>
      <c r="A103" s="7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>
      <c r="A104" s="7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>
      <c r="A105" s="7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>
      <c r="A106" s="7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>
      <c r="A107" s="7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>
      <c r="A108" s="7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>
      <c r="A109" s="7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>
      <c r="A110" s="7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>
      <c r="A111" s="7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>
      <c r="A112" s="7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>
      <c r="A113" s="7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>
      <c r="A114" s="7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>
      <c r="A115" s="7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>
      <c r="A116" s="7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>
      <c r="A117" s="7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>
      <c r="A118" s="7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>
      <c r="A119" s="7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>
      <c r="A120" s="7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>
      <c r="A121" s="7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>
      <c r="A122" s="7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>
      <c r="A123" s="7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>
      <c r="A124" s="7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>
      <c r="A125" s="7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>
      <c r="A126" s="7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>
      <c r="A127" s="7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>
      <c r="A128" s="7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>
      <c r="A129" s="7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>
      <c r="A130" s="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>
      <c r="A131" s="7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>
      <c r="A132" s="7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>
      <c r="A133" s="7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>
      <c r="A134" s="7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>
      <c r="A135" s="7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>
      <c r="A136" s="7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>
      <c r="A137" s="7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>
      <c r="A138" s="7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>
      <c r="A139" s="7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>
      <c r="A140" s="7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>
      <c r="A141" s="7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>
      <c r="A142" s="7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>
      <c r="A143" s="7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>
      <c r="A144" s="7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>
      <c r="A145" s="7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>
      <c r="A146" s="7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>
      <c r="A147" s="7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>
      <c r="A148" s="7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>
      <c r="A149" s="7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>
      <c r="A150" s="7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>
      <c r="A151" s="7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>
      <c r="A152" s="7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>
      <c r="A153" s="7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>
      <c r="A154" s="7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>
      <c r="A155" s="7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>
      <c r="A156" s="7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>
      <c r="A157" s="7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>
      <c r="A158" s="7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>
      <c r="A159" s="7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>
      <c r="A160" s="7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>
      <c r="A161" s="7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>
      <c r="A162" s="7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>
      <c r="A163" s="7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>
      <c r="A164" s="7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>
      <c r="A165" s="7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>
      <c r="A166" s="7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>
      <c r="A167" s="7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>
      <c r="A168" s="7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>
      <c r="A169" s="7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>
      <c r="A170" s="7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>
      <c r="A171" s="7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>
      <c r="A172" s="7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>
      <c r="A173" s="7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>
      <c r="A174" s="7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>
      <c r="A175" s="7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>
      <c r="A176" s="7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>
      <c r="A177" s="7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>
      <c r="A178" s="7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>
      <c r="A179" s="7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>
      <c r="A180" s="7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>
      <c r="A181" s="7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>
      <c r="A182" s="7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>
      <c r="A183" s="7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>
      <c r="A184" s="7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>
      <c r="A185" s="7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>
      <c r="A186" s="7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>
      <c r="A187" s="7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>
      <c r="A188" s="7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>
      <c r="A189" s="7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>
      <c r="A190" s="7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>
      <c r="A191" s="7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>
      <c r="A192" s="7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>
      <c r="A193" s="7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>
      <c r="A194" s="7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>
      <c r="A195" s="7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>
      <c r="A196" s="7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>
      <c r="A197" s="7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>
      <c r="A198" s="7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>
      <c r="A199" s="7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>
      <c r="A200" s="7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>
      <c r="A201" s="7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>
      <c r="A202" s="7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>
      <c r="A203" s="7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>
      <c r="A204" s="7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>
      <c r="A205" s="7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>
      <c r="A206" s="7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>
      <c r="A207" s="7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>
      <c r="A208" s="7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>
      <c r="A209" s="7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>
      <c r="A210" s="7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>
      <c r="A211" s="7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>
      <c r="A212" s="7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>
      <c r="A213" s="7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>
      <c r="A214" s="7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>
      <c r="A215" s="7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>
      <c r="A216" s="7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>
      <c r="A217" s="7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>
      <c r="A218" s="7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>
      <c r="A219" s="7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>
      <c r="A220" s="7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>
      <c r="A221" s="7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>
      <c r="A222" s="7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>
      <c r="A223" s="7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>
      <c r="A224" s="7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>
      <c r="A225" s="7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>
      <c r="A226" s="7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>
      <c r="A227" s="7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>
      <c r="A228" s="7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>
      <c r="A229" s="7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>
      <c r="A230" s="7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>
      <c r="A231" s="7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>
      <c r="A232" s="7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>
      <c r="A233" s="7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>
      <c r="A234" s="7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>
      <c r="A235" s="7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>
      <c r="A236" s="7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>
      <c r="A237" s="7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>
      <c r="A238" s="7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>
      <c r="A239" s="7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>
      <c r="A240" s="7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>
      <c r="A241" s="7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>
      <c r="A242" s="7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>
      <c r="A243" s="7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>
      <c r="A244" s="7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>
      <c r="A245" s="7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>
      <c r="A246" s="7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>
      <c r="A247" s="7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>
      <c r="A248" s="7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>
      <c r="A249" s="7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>
      <c r="A250" s="7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>
      <c r="A251" s="7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>
      <c r="A252" s="7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>
      <c r="A253" s="7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>
      <c r="A254" s="7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>
      <c r="A255" s="7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>
      <c r="A256" s="7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>
      <c r="A257" s="7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>
      <c r="A258" s="7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>
      <c r="A259" s="7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>
      <c r="A260" s="7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>
      <c r="A261" s="7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>
      <c r="A262" s="7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>
      <c r="A263" s="7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>
      <c r="A264" s="7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>
      <c r="A265" s="7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>
      <c r="A266" s="7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>
      <c r="A267" s="7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>
      <c r="A268" s="7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>
      <c r="A269" s="7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>
      <c r="A270" s="7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>
      <c r="A271" s="7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>
      <c r="A272" s="7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>
      <c r="A273" s="7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>
      <c r="A274" s="7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>
      <c r="A275" s="7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>
      <c r="A276" s="7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>
      <c r="A277" s="7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>
      <c r="A278" s="7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>
      <c r="A279" s="7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>
      <c r="A280" s="7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>
      <c r="A281" s="7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>
      <c r="A282" s="7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>
      <c r="A283" s="7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>
      <c r="A284" s="7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>
      <c r="A285" s="7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>
      <c r="A286" s="7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>
      <c r="A287" s="7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>
      <c r="A288" s="7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>
      <c r="A289" s="7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>
      <c r="A290" s="7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>
      <c r="A291" s="7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>
      <c r="A292" s="7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>
      <c r="A293" s="7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>
      <c r="A294" s="7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>
      <c r="A295" s="7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>
      <c r="A296" s="7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>
      <c r="A297" s="7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>
      <c r="A298" s="7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>
      <c r="A299" s="7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>
      <c r="A300" s="7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>
      <c r="A301" s="7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>
      <c r="A302" s="7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>
      <c r="A303" s="7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>
      <c r="A304" s="7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>
      <c r="A305" s="7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>
      <c r="A306" s="7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>
      <c r="A307" s="7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>
      <c r="A308" s="7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>
      <c r="A309" s="7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>
      <c r="A310" s="7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>
      <c r="A311" s="7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>
      <c r="A312" s="7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>
      <c r="A313" s="7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>
      <c r="A314" s="7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>
      <c r="A315" s="7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>
      <c r="A316" s="7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>
      <c r="A317" s="7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>
      <c r="A318" s="7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>
      <c r="A319" s="7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>
      <c r="A320" s="7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>
      <c r="A321" s="7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>
      <c r="A322" s="7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>
      <c r="A323" s="7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>
      <c r="A324" s="7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>
      <c r="A325" s="7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>
      <c r="A326" s="7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>
      <c r="A327" s="7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>
      <c r="A328" s="7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>
      <c r="A329" s="7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>
      <c r="A330" s="7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>
      <c r="A331" s="7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>
      <c r="A332" s="7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>
      <c r="A333" s="7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>
      <c r="A334" s="7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>
      <c r="A335" s="7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>
      <c r="A336" s="7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>
      <c r="A337" s="7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>
      <c r="A338" s="7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>
      <c r="A339" s="7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>
      <c r="A340" s="7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>
      <c r="A341" s="7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>
      <c r="A342" s="7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>
      <c r="A343" s="7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>
      <c r="A344" s="7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>
      <c r="A345" s="7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>
      <c r="A346" s="7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>
      <c r="A347" s="7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>
      <c r="A348" s="7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>
      <c r="A349" s="7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>
      <c r="A350" s="7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>
      <c r="A351" s="7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>
      <c r="A352" s="7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>
      <c r="A353" s="7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>
      <c r="A354" s="7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>
      <c r="A355" s="7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>
      <c r="A356" s="7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>
      <c r="A357" s="7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>
      <c r="A358" s="7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>
      <c r="A359" s="7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>
      <c r="A360" s="7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>
      <c r="A361" s="7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>
      <c r="A362" s="7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>
      <c r="A363" s="7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>
      <c r="A364" s="7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>
      <c r="A365" s="7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>
      <c r="A366" s="7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>
      <c r="A367" s="7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>
      <c r="A368" s="7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>
      <c r="A369" s="7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>
      <c r="A370" s="7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>
      <c r="A371" s="7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>
      <c r="A372" s="7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>
      <c r="A373" s="7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>
      <c r="A374" s="7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>
      <c r="A375" s="7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>
      <c r="A376" s="7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>
      <c r="A377" s="7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>
      <c r="A378" s="7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>
      <c r="A379" s="7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>
      <c r="A380" s="7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>
      <c r="A381" s="7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>
      <c r="A382" s="7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>
      <c r="A383" s="7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>
      <c r="A384" s="7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>
      <c r="A385" s="7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>
      <c r="A386" s="7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>
      <c r="A387" s="7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>
      <c r="A388" s="7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>
      <c r="A389" s="7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>
      <c r="A390" s="7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>
      <c r="A391" s="7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>
      <c r="A392" s="7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>
      <c r="A393" s="7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>
      <c r="A394" s="7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>
      <c r="A395" s="7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>
      <c r="A396" s="7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>
      <c r="A397" s="7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>
      <c r="A398" s="7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>
      <c r="A399" s="7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>
      <c r="A400" s="7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>
      <c r="A401" s="7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>
      <c r="A402" s="7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>
      <c r="A403" s="7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>
      <c r="A404" s="7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>
      <c r="A405" s="7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>
      <c r="A406" s="7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>
      <c r="A407" s="7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>
      <c r="A408" s="7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>
      <c r="A409" s="7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>
      <c r="A410" s="7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>
      <c r="A411" s="7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>
      <c r="A412" s="7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>
      <c r="A413" s="7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>
      <c r="A414" s="7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>
      <c r="A415" s="7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>
      <c r="A416" s="7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>
      <c r="A417" s="7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>
      <c r="A418" s="7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>
      <c r="A419" s="7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>
      <c r="A420" s="7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>
      <c r="A421" s="7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>
      <c r="A422" s="7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>
      <c r="A423" s="7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>
      <c r="A424" s="7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>
      <c r="A425" s="7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>
      <c r="A426" s="7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>
      <c r="A427" s="7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>
      <c r="A428" s="7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>
      <c r="A429" s="7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>
      <c r="A430" s="7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>
      <c r="A431" s="7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>
      <c r="A432" s="7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>
      <c r="A433" s="7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>
      <c r="A434" s="7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>
      <c r="A435" s="7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>
      <c r="A436" s="7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>
      <c r="A437" s="7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>
      <c r="A438" s="7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>
      <c r="A439" s="7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>
      <c r="A440" s="7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>
      <c r="A441" s="7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>
      <c r="A442" s="7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>
      <c r="A443" s="7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>
      <c r="A444" s="7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>
      <c r="A445" s="7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>
      <c r="A446" s="7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>
      <c r="A447" s="7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>
      <c r="A448" s="7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>
      <c r="A449" s="7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>
      <c r="A450" s="7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>
      <c r="A451" s="7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>
      <c r="A452" s="7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>
      <c r="A453" s="7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>
      <c r="A454" s="7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>
      <c r="A455" s="7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>
      <c r="A456" s="7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>
      <c r="A457" s="7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>
      <c r="A458" s="7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>
      <c r="A459" s="7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>
      <c r="A460" s="7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>
      <c r="A461" s="7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>
      <c r="A462" s="7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>
      <c r="A463" s="7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>
      <c r="A464" s="7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>
      <c r="A465" s="7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>
      <c r="A466" s="7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>
      <c r="A467" s="7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>
      <c r="A468" s="7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>
      <c r="A469" s="7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>
      <c r="A470" s="7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>
      <c r="A471" s="7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>
      <c r="A472" s="7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>
      <c r="A473" s="7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>
      <c r="A474" s="7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>
      <c r="A475" s="7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>
      <c r="A476" s="7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>
      <c r="A477" s="7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>
      <c r="A478" s="7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>
      <c r="A479" s="7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>
      <c r="A480" s="7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>
      <c r="A481" s="7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>
      <c r="A482" s="7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>
      <c r="A483" s="7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>
      <c r="A484" s="7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>
      <c r="A485" s="7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>
      <c r="A486" s="7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>
      <c r="A487" s="7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>
      <c r="A488" s="7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>
      <c r="A489" s="7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>
      <c r="A490" s="7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>
      <c r="A491" s="7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>
      <c r="A492" s="7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>
      <c r="A493" s="7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>
      <c r="A494" s="7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>
      <c r="A495" s="7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>
      <c r="A496" s="7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>
      <c r="A497" s="7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>
      <c r="A498" s="7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>
      <c r="A499" s="7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>
      <c r="A500" s="7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>
      <c r="A501" s="7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>
      <c r="A502" s="7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>
      <c r="A503" s="7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>
      <c r="A504" s="7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>
      <c r="A505" s="7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>
      <c r="A506" s="7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>
      <c r="A507" s="7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>
      <c r="A508" s="7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>
      <c r="A509" s="7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>
      <c r="A510" s="7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>
      <c r="A511" s="7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>
      <c r="A512" s="7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>
      <c r="A513" s="7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>
      <c r="A514" s="7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>
      <c r="A515" s="7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>
      <c r="A516" s="7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>
      <c r="A517" s="7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>
      <c r="A518" s="7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>
      <c r="A519" s="7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>
      <c r="A520" s="7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>
      <c r="A521" s="7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>
      <c r="A522" s="7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>
      <c r="A523" s="7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>
      <c r="A524" s="7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>
      <c r="A525" s="7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>
      <c r="A526" s="7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>
      <c r="A527" s="7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>
      <c r="A528" s="7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>
      <c r="A529" s="7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>
      <c r="A530" s="7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>
      <c r="A531" s="7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>
      <c r="A532" s="7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>
      <c r="A533" s="7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>
      <c r="A534" s="7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>
      <c r="A535" s="7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>
      <c r="A536" s="7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>
      <c r="A537" s="7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>
      <c r="A538" s="7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>
      <c r="A539" s="7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>
      <c r="A540" s="7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>
      <c r="A541" s="7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>
      <c r="A542" s="7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>
      <c r="A543" s="7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>
      <c r="A544" s="7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>
      <c r="A545" s="7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>
      <c r="A546" s="7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>
      <c r="A547" s="7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>
      <c r="A548" s="7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>
      <c r="A549" s="7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>
      <c r="A550" s="7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>
      <c r="A551" s="7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>
      <c r="A552" s="7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>
      <c r="A553" s="7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>
      <c r="A554" s="7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>
      <c r="A555" s="7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>
      <c r="A556" s="7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>
      <c r="A557" s="7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>
      <c r="A558" s="7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>
      <c r="A559" s="7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>
      <c r="A560" s="7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>
      <c r="A561" s="7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>
      <c r="A562" s="7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>
      <c r="A563" s="7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>
      <c r="A564" s="7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>
      <c r="A565" s="7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>
      <c r="A566" s="7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>
      <c r="A567" s="7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>
      <c r="A568" s="7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>
      <c r="A569" s="7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>
      <c r="A570" s="7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>
      <c r="A571" s="7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>
      <c r="A572" s="7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>
      <c r="A573" s="7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>
      <c r="A574" s="7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>
      <c r="A575" s="7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>
      <c r="A576" s="7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>
      <c r="A577" s="7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>
      <c r="A578" s="7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>
      <c r="A579" s="7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>
      <c r="A580" s="7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>
      <c r="A581" s="7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>
      <c r="A582" s="7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>
      <c r="A583" s="7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>
      <c r="A584" s="7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>
      <c r="A585" s="7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>
      <c r="A586" s="7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>
      <c r="A587" s="7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>
      <c r="A588" s="7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>
      <c r="A589" s="7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>
      <c r="A590" s="7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>
      <c r="A591" s="7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>
      <c r="A592" s="7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>
      <c r="A593" s="7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>
      <c r="A594" s="7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>
      <c r="A595" s="7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>
      <c r="A596" s="7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>
      <c r="A597" s="7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>
      <c r="A598" s="7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>
      <c r="A599" s="7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>
      <c r="A600" s="7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>
      <c r="A601" s="7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>
      <c r="A602" s="7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>
      <c r="A603" s="7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>
      <c r="A604" s="7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>
      <c r="A605" s="7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>
      <c r="A606" s="7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>
      <c r="A607" s="7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>
      <c r="A608" s="7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>
      <c r="A609" s="7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>
      <c r="A610" s="7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>
      <c r="A611" s="7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>
      <c r="A612" s="7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>
      <c r="A613" s="7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>
      <c r="A614" s="7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>
      <c r="A615" s="7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>
      <c r="A616" s="7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>
      <c r="A617" s="7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>
      <c r="A618" s="7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>
      <c r="A619" s="7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>
      <c r="A620" s="7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>
      <c r="A621" s="7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>
      <c r="A622" s="7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>
      <c r="A623" s="7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>
      <c r="A624" s="7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>
      <c r="A625" s="7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>
      <c r="A626" s="7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>
      <c r="A627" s="7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>
      <c r="A628" s="7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>
      <c r="A629" s="7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>
      <c r="A630" s="7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>
      <c r="A631" s="7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>
      <c r="A632" s="7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>
      <c r="A633" s="7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>
      <c r="A634" s="7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>
      <c r="A635" s="7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>
      <c r="A636" s="7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>
      <c r="A637" s="7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>
      <c r="A638" s="7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>
      <c r="A639" s="7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>
      <c r="A640" s="7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>
      <c r="A641" s="7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>
      <c r="A642" s="7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>
      <c r="A643" s="7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>
      <c r="A644" s="7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>
      <c r="A645" s="7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>
      <c r="A646" s="7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>
      <c r="A647" s="7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>
      <c r="A648" s="7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>
      <c r="A649" s="7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>
      <c r="A650" s="7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>
      <c r="A651" s="7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>
      <c r="A652" s="7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>
      <c r="A653" s="7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>
      <c r="A654" s="7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>
      <c r="A655" s="7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>
      <c r="A656" s="7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>
      <c r="A657" s="7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>
      <c r="A658" s="7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>
      <c r="A659" s="7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>
      <c r="A660" s="7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>
      <c r="A661" s="7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>
      <c r="A662" s="7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>
      <c r="A663" s="7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>
      <c r="A664" s="7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>
      <c r="A665" s="7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>
      <c r="A666" s="7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>
      <c r="A667" s="7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>
      <c r="A668" s="7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>
      <c r="A669" s="7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>
      <c r="A670" s="7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>
      <c r="A671" s="7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>
      <c r="A672" s="7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>
      <c r="A673" s="7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>
      <c r="A674" s="7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>
      <c r="A675" s="7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>
      <c r="A676" s="7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>
      <c r="A677" s="7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>
      <c r="A678" s="7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>
      <c r="A679" s="7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>
      <c r="A680" s="7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>
      <c r="A681" s="7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>
      <c r="A682" s="7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>
      <c r="A683" s="7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>
      <c r="A684" s="7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>
      <c r="A685" s="7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>
      <c r="A686" s="7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>
      <c r="A687" s="7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>
      <c r="A688" s="7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>
      <c r="A689" s="7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>
      <c r="A690" s="7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>
      <c r="A691" s="7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>
      <c r="A692" s="7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>
      <c r="A693" s="7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>
      <c r="A694" s="7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>
      <c r="A695" s="7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>
      <c r="A696" s="7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>
      <c r="A697" s="7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>
      <c r="A698" s="7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>
      <c r="A699" s="7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>
      <c r="A700" s="7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>
      <c r="A701" s="7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>
      <c r="A702" s="7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>
      <c r="A703" s="7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>
      <c r="A704" s="7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>
      <c r="A705" s="7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>
      <c r="A706" s="7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>
      <c r="A707" s="7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>
      <c r="A708" s="7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>
      <c r="A709" s="7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>
      <c r="A710" s="7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>
      <c r="A711" s="7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>
      <c r="A712" s="7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>
      <c r="A713" s="7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>
      <c r="A714" s="7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>
      <c r="A715" s="7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>
      <c r="A716" s="7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>
      <c r="A717" s="7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>
      <c r="A718" s="7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>
      <c r="A719" s="7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>
      <c r="A720" s="7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>
      <c r="A721" s="7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>
      <c r="A722" s="7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>
      <c r="A723" s="7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>
      <c r="A724" s="7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>
      <c r="A725" s="7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>
      <c r="A726" s="7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>
      <c r="A727" s="7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>
      <c r="A728" s="7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>
      <c r="A729" s="7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>
      <c r="A730" s="7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>
      <c r="A731" s="7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>
      <c r="A732" s="7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>
      <c r="A733" s="7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>
      <c r="A734" s="7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>
      <c r="A735" s="7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>
      <c r="A736" s="7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>
      <c r="A737" s="7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>
      <c r="A738" s="7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>
      <c r="A739" s="7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>
      <c r="A740" s="7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>
      <c r="A741" s="7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>
      <c r="A742" s="7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>
      <c r="A743" s="7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>
      <c r="A744" s="7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>
      <c r="A745" s="7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>
      <c r="A746" s="7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>
      <c r="A747" s="7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>
      <c r="A748" s="7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>
      <c r="A749" s="7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>
      <c r="A750" s="7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>
      <c r="A751" s="7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>
      <c r="A752" s="7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>
      <c r="A753" s="7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>
      <c r="A754" s="7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>
      <c r="A755" s="7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>
      <c r="A756" s="7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>
      <c r="A757" s="7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>
      <c r="A758" s="7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>
      <c r="A759" s="7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>
      <c r="A760" s="7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>
      <c r="A761" s="7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>
      <c r="A762" s="7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>
      <c r="A763" s="7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>
      <c r="A764" s="7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>
      <c r="A765" s="7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>
      <c r="A766" s="7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>
      <c r="A767" s="7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>
      <c r="A768" s="7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>
      <c r="A769" s="7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>
      <c r="A770" s="7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>
      <c r="A771" s="7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>
      <c r="A772" s="7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>
      <c r="A773" s="7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>
      <c r="A774" s="7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>
      <c r="A775" s="7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>
      <c r="A776" s="7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>
      <c r="A777" s="7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>
      <c r="A778" s="7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>
      <c r="A779" s="7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>
      <c r="A780" s="7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>
      <c r="A781" s="7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>
      <c r="A782" s="7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>
      <c r="A783" s="7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>
      <c r="A784" s="7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>
      <c r="A785" s="7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>
      <c r="A786" s="7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>
      <c r="A787" s="7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>
      <c r="A788" s="7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>
      <c r="A789" s="7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>
      <c r="A790" s="7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>
      <c r="A791" s="7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>
      <c r="A792" s="7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>
      <c r="A793" s="7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>
      <c r="A794" s="7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>
      <c r="A795" s="7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>
      <c r="A796" s="7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>
      <c r="A797" s="7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>
      <c r="A798" s="7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>
      <c r="A799" s="7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>
      <c r="A800" s="7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>
      <c r="A801" s="7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>
      <c r="A802" s="7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>
      <c r="A803" s="7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>
      <c r="A804" s="7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>
      <c r="A805" s="7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>
      <c r="A806" s="7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>
      <c r="A807" s="7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>
      <c r="A808" s="7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>
      <c r="A809" s="7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>
      <c r="A810" s="7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>
      <c r="A811" s="7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>
      <c r="A812" s="7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>
      <c r="A813" s="7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>
      <c r="A814" s="7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>
      <c r="A815" s="7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>
      <c r="A816" s="7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>
      <c r="A817" s="7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>
      <c r="A818" s="7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>
      <c r="A819" s="7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>
      <c r="A820" s="7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>
      <c r="A821" s="7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>
      <c r="A822" s="7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>
      <c r="A823" s="7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>
      <c r="A824" s="7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>
      <c r="A825" s="7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>
      <c r="A826" s="7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>
      <c r="A827" s="7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>
      <c r="A828" s="7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>
      <c r="A829" s="7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>
      <c r="A830" s="7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>
      <c r="A831" s="7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>
      <c r="A832" s="7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>
      <c r="A833" s="7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>
      <c r="A834" s="7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>
      <c r="A835" s="7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>
      <c r="A836" s="7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>
      <c r="A837" s="7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>
      <c r="A838" s="7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>
      <c r="A839" s="7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>
      <c r="A840" s="7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>
      <c r="A841" s="7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>
      <c r="A842" s="7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>
      <c r="A843" s="7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>
      <c r="A844" s="7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>
      <c r="A845" s="7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>
      <c r="A846" s="7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>
      <c r="A847" s="7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>
      <c r="A848" s="7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>
      <c r="A849" s="7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>
      <c r="A850" s="7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>
      <c r="A851" s="7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>
      <c r="A852" s="7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>
      <c r="A853" s="7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>
      <c r="A854" s="7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>
      <c r="A855" s="7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>
      <c r="A856" s="7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>
      <c r="A857" s="7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>
      <c r="A858" s="7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>
      <c r="A859" s="7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>
      <c r="A860" s="7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>
      <c r="A861" s="7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>
      <c r="A862" s="7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>
      <c r="A863" s="7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>
      <c r="A864" s="7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>
      <c r="A865" s="7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>
      <c r="A866" s="7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>
      <c r="A867" s="7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>
      <c r="A868" s="7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>
      <c r="A869" s="7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>
      <c r="A870" s="7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>
      <c r="A871" s="7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>
      <c r="A872" s="7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>
      <c r="A873" s="7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>
      <c r="A874" s="7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>
      <c r="A875" s="7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>
      <c r="A876" s="7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>
      <c r="A877" s="7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>
      <c r="A878" s="7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>
      <c r="A879" s="7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>
      <c r="A880" s="7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>
      <c r="A881" s="7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>
      <c r="A882" s="7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>
      <c r="A883" s="7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>
      <c r="A884" s="7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>
      <c r="A885" s="7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>
      <c r="A886" s="7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>
      <c r="A887" s="7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>
      <c r="A888" s="7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>
      <c r="A889" s="7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>
      <c r="A890" s="7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>
      <c r="A891" s="7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>
      <c r="A892" s="7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>
      <c r="A893" s="7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>
      <c r="A894" s="7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>
      <c r="A895" s="7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>
      <c r="A896" s="7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>
      <c r="A897" s="7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>
      <c r="A898" s="7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>
      <c r="A899" s="7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>
      <c r="A900" s="7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>
      <c r="A901" s="7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>
      <c r="A902" s="7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>
      <c r="A903" s="7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>
      <c r="A904" s="7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>
      <c r="A905" s="7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>
      <c r="A906" s="7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>
      <c r="A907" s="7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>
      <c r="A908" s="7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>
      <c r="A909" s="7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>
      <c r="A910" s="7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>
      <c r="A911" s="7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>
      <c r="A912" s="7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>
      <c r="A913" s="7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>
      <c r="A914" s="7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>
      <c r="A915" s="7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>
      <c r="A916" s="7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>
      <c r="A917" s="7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>
      <c r="A918" s="7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>
      <c r="A919" s="7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>
      <c r="A920" s="7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>
      <c r="A921" s="7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>
      <c r="A922" s="7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>
      <c r="A923" s="7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>
      <c r="A924" s="7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>
      <c r="A925" s="7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>
      <c r="A926" s="7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>
      <c r="A927" s="7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>
      <c r="A928" s="7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>
      <c r="A929" s="7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>
      <c r="A930" s="7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>
      <c r="A931" s="7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>
      <c r="A932" s="7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>
      <c r="A933" s="7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>
      <c r="A934" s="7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>
      <c r="A935" s="7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>
      <c r="A936" s="7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>
      <c r="A937" s="7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>
      <c r="A938" s="7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>
      <c r="A939" s="7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>
      <c r="A940" s="7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>
      <c r="A941" s="7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>
      <c r="A942" s="7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>
      <c r="A943" s="7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>
      <c r="A944" s="7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>
      <c r="A945" s="7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>
      <c r="A946" s="7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>
      <c r="A947" s="7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>
      <c r="A948" s="7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>
      <c r="A949" s="7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>
      <c r="A950" s="7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>
      <c r="A951" s="7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>
      <c r="A952" s="7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>
      <c r="A953" s="7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>
      <c r="A954" s="7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>
      <c r="A955" s="7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>
      <c r="A956" s="7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>
      <c r="A957" s="7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>
      <c r="A958" s="7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>
      <c r="A959" s="7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>
      <c r="A960" s="7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>
      <c r="A961" s="7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>
      <c r="A962" s="7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>
      <c r="A963" s="7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>
      <c r="A964" s="7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>
      <c r="A965" s="7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>
      <c r="A966" s="7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>
      <c r="A967" s="7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>
      <c r="A968" s="7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>
      <c r="A969" s="7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>
      <c r="A970" s="7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>
      <c r="A971" s="7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>
      <c r="A972" s="7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>
      <c r="A973" s="7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>
      <c r="A974" s="7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>
      <c r="A975" s="7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>
      <c r="A976" s="7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>
      <c r="A977" s="7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>
      <c r="A978" s="7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>
      <c r="A979" s="7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>
      <c r="A980" s="7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>
      <c r="A981" s="7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>
      <c r="A982" s="7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>
      <c r="A983" s="7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>
      <c r="A984" s="7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>
      <c r="A985" s="7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>
      <c r="A986" s="7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>
      <c r="A987" s="7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>
      <c r="A988" s="7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>
      <c r="A989" s="7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>
      <c r="A990" s="7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>
      <c r="A991" s="7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>
      <c r="A992" s="7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>
      <c r="A993" s="7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>
      <c r="A994" s="7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>
      <c r="A995" s="7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>
      <c r="A996" s="7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>
      <c r="A997" s="7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>
      <c r="A998" s="7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>
      <c r="A999" s="7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>
      <c r="A1000" s="7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>
      <c r="A1001" s="7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>
      <c r="A1002" s="7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>
      <c r="A1003" s="7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>
      <c r="A1004" s="7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>
      <c r="A1005" s="7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>
      <c r="A1006" s="7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>
      <c r="A1007" s="7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>
      <c r="A1008" s="7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>
      <c r="A1009" s="7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>
      <c r="A1010" s="7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>
      <c r="A1011" s="7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>
      <c r="A1012" s="7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>
      <c r="A1013" s="7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>
      <c r="A1014" s="7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</row>
    <row r="1015">
      <c r="A1015" s="7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</row>
    <row r="1016">
      <c r="A1016" s="7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</row>
    <row r="1017">
      <c r="A1017" s="7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</row>
    <row r="1018">
      <c r="A1018" s="7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</row>
    <row r="1019">
      <c r="A1019" s="7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</row>
    <row r="1020">
      <c r="A1020" s="7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</row>
    <row r="1021">
      <c r="A1021" s="7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</row>
    <row r="1022">
      <c r="A1022" s="7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</row>
    <row r="1023">
      <c r="A1023" s="7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</row>
    <row r="1024">
      <c r="A1024" s="7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</row>
    <row r="1025">
      <c r="A1025" s="7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</row>
    <row r="1026">
      <c r="A1026" s="7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</row>
    <row r="1027">
      <c r="A1027" s="7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</row>
    <row r="1028">
      <c r="A1028" s="7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</row>
    <row r="1029">
      <c r="A1029" s="7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</row>
    <row r="1030">
      <c r="A1030" s="7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</row>
    <row r="1031">
      <c r="A1031" s="7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</row>
    <row r="1032">
      <c r="A1032" s="7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</row>
    <row r="1033">
      <c r="A1033" s="7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</row>
    <row r="1034">
      <c r="A1034" s="7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</row>
    <row r="1035">
      <c r="A1035" s="7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</row>
    <row r="1036">
      <c r="A1036" s="7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</row>
    <row r="1037">
      <c r="A1037" s="7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</row>
    <row r="1038">
      <c r="A1038" s="7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</row>
    <row r="1039">
      <c r="A1039" s="7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</row>
    <row r="1040">
      <c r="A1040" s="7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</row>
    <row r="1041">
      <c r="A1041" s="7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</row>
    <row r="1042">
      <c r="A1042" s="7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</row>
    <row r="1043">
      <c r="A1043" s="7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</row>
    <row r="1044">
      <c r="A1044" s="7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</row>
    <row r="1045">
      <c r="A1045" s="7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</row>
    <row r="1046">
      <c r="A1046" s="7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</row>
    <row r="1047">
      <c r="A1047" s="7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</row>
    <row r="1048">
      <c r="A1048" s="7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</row>
    <row r="1049">
      <c r="A1049" s="7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</row>
    <row r="1050">
      <c r="A1050" s="7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</row>
    <row r="1051">
      <c r="A1051" s="7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</row>
    <row r="1052">
      <c r="A1052" s="7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</row>
    <row r="1053">
      <c r="A1053" s="7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</row>
    <row r="1054">
      <c r="A1054" s="7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</row>
    <row r="1055">
      <c r="A1055" s="7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</row>
    <row r="1056">
      <c r="A1056" s="7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</row>
    <row r="1057">
      <c r="A1057" s="7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</row>
    <row r="1058">
      <c r="A1058" s="7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</row>
    <row r="1059">
      <c r="A1059" s="7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</row>
    <row r="1060">
      <c r="A1060" s="7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</row>
    <row r="1061">
      <c r="A1061" s="7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</row>
    <row r="1062">
      <c r="A1062" s="7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</row>
    <row r="1063">
      <c r="A1063" s="7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</row>
    <row r="1064">
      <c r="A1064" s="7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</row>
    <row r="1065">
      <c r="A1065" s="7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</row>
    <row r="1066">
      <c r="A1066" s="7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</row>
    <row r="1067">
      <c r="A1067" s="7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</row>
    <row r="1068">
      <c r="A1068" s="7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</row>
    <row r="1069">
      <c r="A1069" s="7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</row>
    <row r="1070">
      <c r="A1070" s="7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</row>
    <row r="1071">
      <c r="A1071" s="7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</row>
    <row r="1072">
      <c r="A1072" s="7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</row>
    <row r="1073">
      <c r="A1073" s="7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</row>
    <row r="1074">
      <c r="A1074" s="7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</row>
    <row r="1075">
      <c r="A1075" s="7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</row>
    <row r="1076">
      <c r="A1076" s="7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</row>
    <row r="1077">
      <c r="A1077" s="7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</row>
    <row r="1078">
      <c r="A1078" s="7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</row>
    <row r="1079">
      <c r="A1079" s="7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</row>
  </sheetData>
  <mergeCells count="9">
    <mergeCell ref="A7:E7"/>
    <mergeCell ref="A9:E9"/>
    <mergeCell ref="G18:H18"/>
    <mergeCell ref="F12:H17"/>
    <mergeCell ref="A60:D60"/>
    <mergeCell ref="A1:E1"/>
    <mergeCell ref="A2:E2"/>
    <mergeCell ref="A4:E4"/>
    <mergeCell ref="A5:E5"/>
  </mergeCells>
  <hyperlinks>
    <hyperlink r:id="rId2" ref="A10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12.71"/>
    <col customWidth="1" min="4" max="4" width="11.0"/>
    <col customWidth="1" min="5" max="5" width="6.43"/>
    <col customWidth="1" min="6" max="6" width="7.43"/>
    <col customWidth="1" min="7" max="7" width="10.57"/>
    <col customWidth="1" min="8" max="8" width="9.0"/>
    <col customWidth="1" min="9" max="9" width="14.57"/>
    <col customWidth="1" min="10" max="10" width="10.29"/>
    <col customWidth="1" min="11" max="11" width="11.29"/>
    <col customWidth="1" min="12" max="12" width="16.57"/>
    <col customWidth="1" min="13" max="13" width="8.29"/>
    <col customWidth="1" min="14" max="14" width="9.14"/>
    <col customWidth="1" min="15" max="15" width="6.71"/>
    <col customWidth="1" min="16" max="16" width="37.0"/>
  </cols>
  <sheetData>
    <row r="1">
      <c r="A1" s="1" t="s">
        <v>0</v>
      </c>
      <c r="B1" s="1" t="s">
        <v>1</v>
      </c>
      <c r="C1" s="8" t="s">
        <v>2</v>
      </c>
      <c r="D1" s="9" t="s">
        <v>10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8" t="s">
        <v>24</v>
      </c>
      <c r="O1" s="8" t="s">
        <v>25</v>
      </c>
      <c r="P1" s="8" t="s">
        <v>26</v>
      </c>
      <c r="Q1" s="11"/>
      <c r="R1" s="11"/>
      <c r="S1" s="11"/>
      <c r="T1" s="11"/>
      <c r="U1" s="11"/>
      <c r="V1" s="11"/>
      <c r="W1" s="11"/>
    </row>
    <row r="2">
      <c r="A2" s="13" t="s">
        <v>29</v>
      </c>
      <c r="D2" s="15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0"/>
      <c r="R2" s="20"/>
      <c r="S2" s="20"/>
      <c r="T2" s="20"/>
      <c r="U2" s="20"/>
      <c r="V2" s="20"/>
      <c r="W2" s="20"/>
    </row>
    <row r="3">
      <c r="A3" s="22" t="s">
        <v>34</v>
      </c>
      <c r="B3" s="22" t="s">
        <v>35</v>
      </c>
      <c r="C3" s="26" t="s">
        <v>36</v>
      </c>
      <c r="D3" s="28">
        <v>41577.0</v>
      </c>
      <c r="E3" s="29">
        <v>80.0</v>
      </c>
      <c r="F3" s="29" t="s">
        <v>38</v>
      </c>
      <c r="G3" s="29" t="s">
        <v>39</v>
      </c>
      <c r="H3" s="29" t="s">
        <v>40</v>
      </c>
      <c r="I3" s="20"/>
      <c r="J3" s="29" t="s">
        <v>41</v>
      </c>
      <c r="K3" s="29" t="s">
        <v>41</v>
      </c>
      <c r="L3" s="29" t="s">
        <v>42</v>
      </c>
      <c r="M3" s="20"/>
      <c r="N3" s="29" t="s">
        <v>41</v>
      </c>
      <c r="O3" s="29">
        <v>4499.0</v>
      </c>
      <c r="P3" s="29" t="s">
        <v>43</v>
      </c>
      <c r="Q3" s="20"/>
      <c r="R3" s="20"/>
      <c r="S3" s="20"/>
      <c r="T3" s="20"/>
      <c r="U3" s="20"/>
      <c r="V3" s="20"/>
      <c r="W3" s="20"/>
    </row>
    <row r="4">
      <c r="A4" s="22" t="s">
        <v>34</v>
      </c>
      <c r="B4" s="22" t="s">
        <v>44</v>
      </c>
      <c r="C4" s="26" t="s">
        <v>36</v>
      </c>
      <c r="D4" s="28">
        <v>41577.0</v>
      </c>
      <c r="E4" s="29">
        <v>80.0</v>
      </c>
      <c r="F4" s="29" t="s">
        <v>38</v>
      </c>
      <c r="G4" s="29" t="s">
        <v>39</v>
      </c>
      <c r="H4" s="29" t="s">
        <v>45</v>
      </c>
      <c r="I4" s="20"/>
      <c r="J4" s="29" t="s">
        <v>41</v>
      </c>
      <c r="K4" s="29" t="s">
        <v>41</v>
      </c>
      <c r="L4" s="29" t="s">
        <v>42</v>
      </c>
      <c r="M4" s="20"/>
      <c r="N4" s="29" t="s">
        <v>41</v>
      </c>
      <c r="O4" s="29">
        <v>3300.0</v>
      </c>
      <c r="P4" s="29" t="s">
        <v>43</v>
      </c>
      <c r="Q4" s="20"/>
      <c r="R4" s="20"/>
      <c r="S4" s="20"/>
      <c r="T4" s="20"/>
      <c r="U4" s="20"/>
      <c r="V4" s="20"/>
      <c r="W4" s="20"/>
    </row>
    <row r="5">
      <c r="A5" s="22" t="s">
        <v>34</v>
      </c>
      <c r="B5" s="22" t="s">
        <v>47</v>
      </c>
      <c r="C5" s="26" t="s">
        <v>36</v>
      </c>
      <c r="D5" s="28">
        <v>41577.0</v>
      </c>
      <c r="E5" s="29">
        <v>70.0</v>
      </c>
      <c r="F5" s="29" t="s">
        <v>38</v>
      </c>
      <c r="G5" s="29" t="s">
        <v>39</v>
      </c>
      <c r="H5" s="29" t="s">
        <v>45</v>
      </c>
      <c r="I5" s="20"/>
      <c r="J5" s="29" t="s">
        <v>41</v>
      </c>
      <c r="K5" s="29" t="s">
        <v>41</v>
      </c>
      <c r="L5" s="29" t="s">
        <v>48</v>
      </c>
      <c r="M5" s="20"/>
      <c r="N5" s="29" t="s">
        <v>41</v>
      </c>
      <c r="O5" s="29">
        <v>5500.0</v>
      </c>
      <c r="P5" s="29" t="s">
        <v>43</v>
      </c>
      <c r="Q5" s="20"/>
      <c r="R5" s="20"/>
      <c r="S5" s="20"/>
      <c r="T5" s="20"/>
      <c r="U5" s="20"/>
      <c r="V5" s="20"/>
      <c r="W5" s="20"/>
    </row>
    <row r="6">
      <c r="A6" s="22" t="s">
        <v>34</v>
      </c>
      <c r="B6" s="22" t="s">
        <v>49</v>
      </c>
      <c r="C6" s="26" t="s">
        <v>50</v>
      </c>
      <c r="D6" s="28">
        <v>41183.0</v>
      </c>
      <c r="E6" s="29">
        <v>80.0</v>
      </c>
      <c r="F6" s="29" t="s">
        <v>51</v>
      </c>
      <c r="G6" s="29" t="s">
        <v>39</v>
      </c>
      <c r="H6" s="29" t="s">
        <v>45</v>
      </c>
      <c r="I6" s="20"/>
      <c r="J6" s="29" t="s">
        <v>52</v>
      </c>
      <c r="K6" s="29" t="s">
        <v>52</v>
      </c>
      <c r="L6" s="39" t="s">
        <v>53</v>
      </c>
      <c r="M6" s="29" t="s">
        <v>55</v>
      </c>
      <c r="N6" s="29" t="s">
        <v>52</v>
      </c>
      <c r="O6" s="29">
        <v>3999.0</v>
      </c>
      <c r="P6" s="20"/>
      <c r="Q6" s="20"/>
      <c r="R6" s="20"/>
      <c r="S6" s="20"/>
      <c r="T6" s="20"/>
      <c r="U6" s="20"/>
      <c r="V6" s="20"/>
      <c r="W6" s="20"/>
    </row>
    <row r="7">
      <c r="A7" s="22" t="s">
        <v>56</v>
      </c>
      <c r="B7" s="22" t="s">
        <v>57</v>
      </c>
      <c r="C7" s="26" t="s">
        <v>36</v>
      </c>
      <c r="D7" s="28">
        <v>41089.0</v>
      </c>
      <c r="E7" s="43">
        <v>55.0</v>
      </c>
      <c r="F7" s="29" t="s">
        <v>38</v>
      </c>
      <c r="G7" s="29" t="s">
        <v>39</v>
      </c>
      <c r="H7" s="29" t="s">
        <v>45</v>
      </c>
      <c r="I7" s="29" t="s">
        <v>58</v>
      </c>
      <c r="J7" s="29" t="s">
        <v>52</v>
      </c>
      <c r="K7" s="29" t="s">
        <v>52</v>
      </c>
      <c r="L7" s="20"/>
      <c r="M7" s="29" t="s">
        <v>55</v>
      </c>
      <c r="N7" s="29" t="s">
        <v>52</v>
      </c>
      <c r="O7" s="20"/>
      <c r="P7" s="20"/>
      <c r="Q7" s="20"/>
      <c r="R7" s="20"/>
      <c r="S7" s="20"/>
      <c r="T7" s="20"/>
      <c r="U7" s="20"/>
      <c r="V7" s="20"/>
      <c r="W7" s="20"/>
    </row>
    <row r="8">
      <c r="A8" s="22" t="s">
        <v>59</v>
      </c>
      <c r="B8" s="22" t="s">
        <v>60</v>
      </c>
      <c r="C8" s="26" t="s">
        <v>36</v>
      </c>
      <c r="D8" s="28">
        <v>41089.0</v>
      </c>
      <c r="E8" s="43">
        <v>55.0</v>
      </c>
      <c r="F8" s="29" t="s">
        <v>38</v>
      </c>
      <c r="G8" s="29" t="s">
        <v>39</v>
      </c>
      <c r="H8" s="29" t="s">
        <v>40</v>
      </c>
      <c r="I8" s="29" t="s">
        <v>62</v>
      </c>
      <c r="J8" s="29" t="s">
        <v>52</v>
      </c>
      <c r="K8" s="29" t="s">
        <v>52</v>
      </c>
      <c r="L8" s="20"/>
      <c r="M8" s="29" t="s">
        <v>63</v>
      </c>
      <c r="N8" s="29" t="s">
        <v>52</v>
      </c>
      <c r="O8" s="20"/>
      <c r="P8" s="20"/>
      <c r="Q8" s="20"/>
      <c r="R8" s="20"/>
      <c r="S8" s="20"/>
      <c r="T8" s="20"/>
      <c r="U8" s="20"/>
      <c r="V8" s="20"/>
      <c r="W8" s="20"/>
    </row>
    <row r="9">
      <c r="A9" s="22" t="s">
        <v>56</v>
      </c>
      <c r="B9" s="22" t="s">
        <v>64</v>
      </c>
      <c r="C9" s="26" t="s">
        <v>36</v>
      </c>
      <c r="D9" s="12">
        <v>41248.0</v>
      </c>
      <c r="E9" s="43">
        <v>55.0</v>
      </c>
      <c r="F9" s="29" t="s">
        <v>38</v>
      </c>
      <c r="G9" s="29" t="s">
        <v>39</v>
      </c>
      <c r="H9" s="29" t="s">
        <v>45</v>
      </c>
      <c r="J9" s="29" t="s">
        <v>41</v>
      </c>
      <c r="K9" s="29" t="s">
        <v>41</v>
      </c>
      <c r="L9" s="29" t="s">
        <v>66</v>
      </c>
      <c r="N9" s="29" t="s">
        <v>41</v>
      </c>
      <c r="O9" s="29">
        <v>850.0</v>
      </c>
      <c r="Q9" s="20"/>
      <c r="R9" s="20"/>
      <c r="S9" s="20"/>
      <c r="T9" s="20"/>
      <c r="U9" s="20"/>
      <c r="V9" s="20"/>
      <c r="W9" s="20"/>
    </row>
    <row r="10">
      <c r="A10" s="22" t="s">
        <v>59</v>
      </c>
      <c r="B10" s="22" t="s">
        <v>67</v>
      </c>
      <c r="C10" s="26" t="s">
        <v>36</v>
      </c>
      <c r="D10" s="28">
        <v>41248.0</v>
      </c>
      <c r="E10" s="29">
        <v>51.0</v>
      </c>
      <c r="F10" s="29" t="s">
        <v>68</v>
      </c>
      <c r="G10" s="29" t="s">
        <v>39</v>
      </c>
      <c r="H10" s="29" t="s">
        <v>69</v>
      </c>
      <c r="I10" s="20"/>
      <c r="J10" s="29" t="s">
        <v>41</v>
      </c>
      <c r="K10" s="29" t="s">
        <v>41</v>
      </c>
      <c r="L10" s="29" t="s">
        <v>42</v>
      </c>
      <c r="M10" s="20"/>
      <c r="N10" s="29" t="s">
        <v>70</v>
      </c>
      <c r="O10" s="29">
        <v>699.0</v>
      </c>
      <c r="P10" s="20"/>
      <c r="Q10" s="20"/>
      <c r="R10" s="20"/>
      <c r="S10" s="20"/>
      <c r="T10" s="20"/>
      <c r="U10" s="20"/>
      <c r="V10" s="20"/>
      <c r="W10" s="20"/>
    </row>
    <row r="11">
      <c r="A11" s="22" t="s">
        <v>71</v>
      </c>
      <c r="B11" s="22" t="s">
        <v>72</v>
      </c>
      <c r="C11" s="26" t="s">
        <v>36</v>
      </c>
      <c r="D11" s="28">
        <v>41248.0</v>
      </c>
      <c r="E11" s="29">
        <v>50.0</v>
      </c>
      <c r="F11" s="29" t="s">
        <v>51</v>
      </c>
      <c r="G11" s="29" t="s">
        <v>39</v>
      </c>
      <c r="H11" s="29" t="s">
        <v>73</v>
      </c>
      <c r="I11" s="20"/>
      <c r="J11" s="29" t="s">
        <v>41</v>
      </c>
      <c r="K11" s="29" t="s">
        <v>41</v>
      </c>
      <c r="L11" s="29" t="s">
        <v>74</v>
      </c>
      <c r="M11" s="20"/>
      <c r="N11" s="29" t="s">
        <v>70</v>
      </c>
      <c r="O11" s="29">
        <v>500.0</v>
      </c>
      <c r="P11" s="20"/>
      <c r="Q11" s="20"/>
      <c r="R11" s="20"/>
      <c r="S11" s="20"/>
      <c r="T11" s="20"/>
      <c r="U11" s="20"/>
      <c r="V11" s="20"/>
      <c r="W11" s="20"/>
    </row>
    <row r="12">
      <c r="A12" s="22" t="s">
        <v>56</v>
      </c>
      <c r="B12" s="22" t="s">
        <v>75</v>
      </c>
      <c r="C12" s="26" t="s">
        <v>36</v>
      </c>
      <c r="D12" s="28">
        <v>41071.0</v>
      </c>
      <c r="E12" s="49">
        <v>47.0</v>
      </c>
      <c r="F12" s="29" t="s">
        <v>38</v>
      </c>
      <c r="G12" s="29" t="s">
        <v>39</v>
      </c>
      <c r="H12" s="29" t="s">
        <v>45</v>
      </c>
      <c r="I12" s="29" t="s">
        <v>76</v>
      </c>
      <c r="J12" s="29" t="s">
        <v>52</v>
      </c>
      <c r="K12" s="29" t="s">
        <v>52</v>
      </c>
      <c r="L12" s="51"/>
      <c r="M12" s="29" t="s">
        <v>55</v>
      </c>
      <c r="N12" s="29" t="s">
        <v>52</v>
      </c>
      <c r="O12" s="29">
        <v>789.0</v>
      </c>
      <c r="P12" s="20"/>
      <c r="Q12" s="20"/>
      <c r="R12" s="20"/>
      <c r="S12" s="20"/>
      <c r="T12" s="20"/>
      <c r="U12" s="20"/>
      <c r="V12" s="20"/>
      <c r="W12" s="20"/>
    </row>
    <row r="13">
      <c r="A13" s="22" t="s">
        <v>56</v>
      </c>
      <c r="B13" s="22" t="s">
        <v>77</v>
      </c>
      <c r="C13" s="53">
        <v>41241.0</v>
      </c>
      <c r="E13" s="49">
        <v>47.0</v>
      </c>
      <c r="F13" s="29" t="s">
        <v>38</v>
      </c>
      <c r="G13" s="29" t="s">
        <v>39</v>
      </c>
      <c r="J13" s="29" t="s">
        <v>52</v>
      </c>
      <c r="K13" s="29" t="s">
        <v>52</v>
      </c>
      <c r="L13" s="26" t="s">
        <v>42</v>
      </c>
      <c r="M13" s="20"/>
      <c r="N13" s="29" t="s">
        <v>52</v>
      </c>
      <c r="O13" s="29">
        <v>775.0</v>
      </c>
      <c r="P13" s="20"/>
    </row>
    <row r="14">
      <c r="A14" s="22" t="s">
        <v>71</v>
      </c>
      <c r="B14" s="22" t="s">
        <v>78</v>
      </c>
      <c r="C14" s="26" t="s">
        <v>36</v>
      </c>
      <c r="D14" s="55"/>
      <c r="E14" s="29">
        <v>46.0</v>
      </c>
      <c r="F14" s="29" t="s">
        <v>51</v>
      </c>
      <c r="G14" s="29" t="s">
        <v>39</v>
      </c>
      <c r="H14" s="29" t="s">
        <v>73</v>
      </c>
      <c r="I14" s="20"/>
      <c r="J14" s="29" t="s">
        <v>41</v>
      </c>
      <c r="K14" s="29" t="s">
        <v>41</v>
      </c>
      <c r="L14" s="29" t="s">
        <v>42</v>
      </c>
      <c r="M14" s="20"/>
      <c r="N14" s="29" t="s">
        <v>41</v>
      </c>
      <c r="O14" s="29">
        <v>499.0</v>
      </c>
      <c r="P14" s="20"/>
      <c r="Q14" s="20"/>
      <c r="R14" s="20"/>
      <c r="S14" s="20"/>
      <c r="T14" s="20"/>
      <c r="U14" s="20"/>
      <c r="V14" s="20"/>
      <c r="W14" s="20"/>
    </row>
    <row r="15">
      <c r="A15" s="22" t="s">
        <v>71</v>
      </c>
      <c r="B15" s="22" t="s">
        <v>79</v>
      </c>
      <c r="C15" s="53">
        <v>41241.0</v>
      </c>
      <c r="E15" s="29">
        <v>46.0</v>
      </c>
      <c r="F15" s="29" t="s">
        <v>38</v>
      </c>
      <c r="G15" s="29" t="s">
        <v>39</v>
      </c>
      <c r="J15" s="29" t="s">
        <v>52</v>
      </c>
      <c r="K15" s="29" t="s">
        <v>52</v>
      </c>
      <c r="L15" s="26" t="s">
        <v>80</v>
      </c>
      <c r="M15" s="20"/>
      <c r="N15" s="29" t="s">
        <v>52</v>
      </c>
      <c r="O15" s="29">
        <v>600.0</v>
      </c>
      <c r="P15" s="20"/>
      <c r="Q15" s="20"/>
      <c r="R15" s="20"/>
      <c r="S15" s="20"/>
      <c r="T15" s="20"/>
      <c r="U15" s="20"/>
      <c r="V15" s="20"/>
      <c r="W15" s="20"/>
    </row>
    <row r="16">
      <c r="A16" s="22" t="s">
        <v>82</v>
      </c>
      <c r="B16" s="22" t="s">
        <v>83</v>
      </c>
      <c r="C16" s="53">
        <v>41241.0</v>
      </c>
      <c r="E16" s="29">
        <v>46.0</v>
      </c>
      <c r="F16" s="29" t="s">
        <v>38</v>
      </c>
      <c r="G16" s="29" t="s">
        <v>39</v>
      </c>
      <c r="J16" s="29" t="s">
        <v>52</v>
      </c>
      <c r="K16" s="29" t="s">
        <v>52</v>
      </c>
      <c r="L16" s="26" t="s">
        <v>42</v>
      </c>
      <c r="M16" s="20"/>
      <c r="N16" s="29" t="s">
        <v>52</v>
      </c>
      <c r="O16" s="29">
        <v>600.0</v>
      </c>
      <c r="P16" s="20"/>
      <c r="Q16" s="20"/>
      <c r="R16" s="20"/>
      <c r="S16" s="20"/>
      <c r="T16" s="20"/>
      <c r="U16" s="20"/>
      <c r="V16" s="20"/>
      <c r="W16" s="20"/>
    </row>
    <row r="18">
      <c r="A18" s="22" t="s">
        <v>71</v>
      </c>
      <c r="B18" s="22" t="s">
        <v>84</v>
      </c>
      <c r="C18" s="53">
        <v>41241.0</v>
      </c>
      <c r="E18" s="29">
        <v>42.0</v>
      </c>
      <c r="F18" s="29" t="s">
        <v>51</v>
      </c>
      <c r="G18" s="29" t="s">
        <v>39</v>
      </c>
      <c r="J18" s="29" t="s">
        <v>52</v>
      </c>
      <c r="K18" s="29" t="s">
        <v>52</v>
      </c>
      <c r="L18" s="26" t="s">
        <v>42</v>
      </c>
      <c r="M18" s="20"/>
      <c r="N18" s="29" t="s">
        <v>52</v>
      </c>
      <c r="O18" s="29">
        <v>400.0</v>
      </c>
      <c r="P18" s="20"/>
      <c r="Q18" s="20"/>
      <c r="R18" s="20"/>
      <c r="S18" s="20"/>
      <c r="T18" s="20"/>
      <c r="U18" s="20"/>
      <c r="V18" s="20"/>
      <c r="W18" s="20"/>
    </row>
    <row r="19">
      <c r="A19" s="22" t="s">
        <v>85</v>
      </c>
      <c r="B19" s="22" t="s">
        <v>86</v>
      </c>
      <c r="C19" s="26" t="s">
        <v>36</v>
      </c>
      <c r="D19" s="55"/>
      <c r="E19" s="29">
        <v>40.0</v>
      </c>
      <c r="F19" s="29" t="s">
        <v>51</v>
      </c>
      <c r="G19" s="29" t="s">
        <v>39</v>
      </c>
      <c r="H19" s="20"/>
      <c r="I19" s="20"/>
      <c r="J19" s="29" t="s">
        <v>41</v>
      </c>
      <c r="K19" s="29" t="s">
        <v>41</v>
      </c>
      <c r="L19" s="39" t="s">
        <v>80</v>
      </c>
      <c r="M19" s="20"/>
      <c r="N19" s="29" t="s">
        <v>41</v>
      </c>
      <c r="O19" s="20"/>
      <c r="P19" s="20"/>
      <c r="Q19" s="20"/>
      <c r="R19" s="20"/>
      <c r="S19" s="20"/>
      <c r="T19" s="20"/>
      <c r="U19" s="20"/>
      <c r="V19" s="20"/>
      <c r="W19" s="20"/>
    </row>
    <row r="20">
      <c r="A20" s="22" t="s">
        <v>56</v>
      </c>
      <c r="B20" s="22" t="s">
        <v>87</v>
      </c>
      <c r="C20" s="26" t="s">
        <v>36</v>
      </c>
      <c r="D20" s="28">
        <v>41106.0</v>
      </c>
      <c r="E20" s="58">
        <v>42.0</v>
      </c>
      <c r="F20" s="29" t="s">
        <v>51</v>
      </c>
      <c r="G20" s="29" t="s">
        <v>39</v>
      </c>
      <c r="H20" s="29" t="s">
        <v>45</v>
      </c>
      <c r="I20" s="29" t="s">
        <v>76</v>
      </c>
      <c r="J20" s="29" t="s">
        <v>52</v>
      </c>
      <c r="K20" s="29" t="s">
        <v>52</v>
      </c>
      <c r="L20" s="60" t="s">
        <v>42</v>
      </c>
      <c r="M20" s="29" t="s">
        <v>89</v>
      </c>
      <c r="N20" s="29" t="s">
        <v>52</v>
      </c>
      <c r="O20" s="29">
        <v>575.0</v>
      </c>
      <c r="P20" s="20"/>
      <c r="Q20" s="20"/>
      <c r="R20" s="20"/>
      <c r="S20" s="20"/>
      <c r="T20" s="20"/>
      <c r="U20" s="20"/>
      <c r="V20" s="20"/>
      <c r="W20" s="20"/>
    </row>
    <row r="21">
      <c r="A21" s="22" t="s">
        <v>56</v>
      </c>
      <c r="B21" s="22" t="s">
        <v>90</v>
      </c>
      <c r="C21" s="26" t="s">
        <v>36</v>
      </c>
      <c r="D21" s="28">
        <v>41106.0</v>
      </c>
      <c r="E21" s="58">
        <v>42.0</v>
      </c>
      <c r="F21" s="29" t="s">
        <v>51</v>
      </c>
      <c r="G21" s="29" t="s">
        <v>39</v>
      </c>
      <c r="H21" s="29" t="s">
        <v>73</v>
      </c>
      <c r="I21" s="29" t="s">
        <v>76</v>
      </c>
      <c r="J21" s="29" t="s">
        <v>52</v>
      </c>
      <c r="K21" s="29" t="s">
        <v>52</v>
      </c>
      <c r="L21" s="60" t="s">
        <v>42</v>
      </c>
      <c r="M21" s="29" t="s">
        <v>89</v>
      </c>
      <c r="N21" s="29" t="s">
        <v>52</v>
      </c>
      <c r="O21" s="29">
        <v>477.0</v>
      </c>
      <c r="P21" s="20"/>
      <c r="Q21" s="20"/>
      <c r="R21" s="20"/>
      <c r="S21" s="20"/>
      <c r="T21" s="20"/>
      <c r="U21" s="20"/>
      <c r="V21" s="20"/>
      <c r="W21" s="20"/>
    </row>
    <row r="22">
      <c r="A22" s="22" t="s">
        <v>59</v>
      </c>
      <c r="B22" s="22" t="s">
        <v>92</v>
      </c>
      <c r="C22" s="26" t="s">
        <v>36</v>
      </c>
      <c r="D22" s="28">
        <v>41375.0</v>
      </c>
      <c r="E22" s="29">
        <v>40.0</v>
      </c>
      <c r="F22" s="29" t="s">
        <v>51</v>
      </c>
      <c r="G22" s="29" t="s">
        <v>39</v>
      </c>
      <c r="H22" s="29" t="s">
        <v>73</v>
      </c>
      <c r="I22" s="20"/>
      <c r="J22" s="29" t="s">
        <v>41</v>
      </c>
      <c r="K22" s="29" t="s">
        <v>41</v>
      </c>
      <c r="L22" s="29" t="s">
        <v>42</v>
      </c>
      <c r="M22" s="20"/>
      <c r="N22" s="29" t="s">
        <v>70</v>
      </c>
      <c r="O22" s="29">
        <v>430.0</v>
      </c>
      <c r="P22" s="29" t="s">
        <v>93</v>
      </c>
      <c r="Q22" s="20"/>
      <c r="R22" s="20"/>
      <c r="S22" s="20"/>
      <c r="T22" s="20"/>
      <c r="U22" s="20"/>
      <c r="V22" s="20"/>
      <c r="W22" s="20"/>
    </row>
    <row r="23">
      <c r="A23" s="22" t="s">
        <v>71</v>
      </c>
      <c r="B23" s="22" t="s">
        <v>72</v>
      </c>
      <c r="C23" s="26" t="s">
        <v>36</v>
      </c>
      <c r="D23" s="28">
        <v>41375.0</v>
      </c>
      <c r="E23" s="29">
        <v>50.0</v>
      </c>
      <c r="F23" s="29" t="s">
        <v>51</v>
      </c>
      <c r="G23" s="29" t="s">
        <v>39</v>
      </c>
      <c r="H23" s="29" t="s">
        <v>73</v>
      </c>
      <c r="I23" s="20"/>
      <c r="J23" s="29" t="s">
        <v>41</v>
      </c>
      <c r="K23" s="29" t="s">
        <v>41</v>
      </c>
      <c r="L23" s="29" t="s">
        <v>53</v>
      </c>
      <c r="M23" s="20"/>
      <c r="N23" s="29" t="s">
        <v>70</v>
      </c>
      <c r="O23" s="29">
        <v>600.0</v>
      </c>
      <c r="P23" s="29" t="s">
        <v>94</v>
      </c>
      <c r="Q23" s="20"/>
      <c r="R23" s="20"/>
      <c r="S23" s="20"/>
      <c r="T23" s="20"/>
      <c r="U23" s="20"/>
      <c r="V23" s="20"/>
      <c r="W23" s="20"/>
    </row>
    <row r="24">
      <c r="A24" s="22" t="s">
        <v>56</v>
      </c>
      <c r="B24" s="22" t="s">
        <v>95</v>
      </c>
      <c r="C24" s="26" t="s">
        <v>36</v>
      </c>
      <c r="D24" s="28">
        <v>41375.0</v>
      </c>
      <c r="E24" s="29">
        <v>47.0</v>
      </c>
      <c r="F24" s="29" t="s">
        <v>38</v>
      </c>
      <c r="G24" s="29" t="s">
        <v>39</v>
      </c>
      <c r="H24" s="29" t="s">
        <v>45</v>
      </c>
      <c r="I24" s="20"/>
      <c r="J24" s="29" t="s">
        <v>41</v>
      </c>
      <c r="K24" s="29" t="s">
        <v>41</v>
      </c>
      <c r="L24" s="29" t="s">
        <v>96</v>
      </c>
      <c r="M24" s="20"/>
      <c r="N24" s="29" t="s">
        <v>41</v>
      </c>
      <c r="O24" s="29">
        <v>818.0</v>
      </c>
      <c r="P24" s="64"/>
      <c r="Q24" s="20"/>
      <c r="R24" s="20"/>
      <c r="S24" s="20"/>
      <c r="T24" s="20"/>
      <c r="U24" s="20"/>
      <c r="V24" s="20"/>
      <c r="W24" s="20"/>
    </row>
    <row r="25">
      <c r="A25" s="22" t="s">
        <v>71</v>
      </c>
      <c r="B25" s="22" t="s">
        <v>98</v>
      </c>
      <c r="C25" s="26" t="s">
        <v>36</v>
      </c>
      <c r="D25" s="28">
        <v>41502.0</v>
      </c>
      <c r="E25" s="29">
        <v>46.0</v>
      </c>
      <c r="F25" s="29" t="s">
        <v>38</v>
      </c>
      <c r="G25" s="29" t="s">
        <v>39</v>
      </c>
      <c r="H25" s="29" t="s">
        <v>45</v>
      </c>
      <c r="I25" s="20"/>
      <c r="J25" s="29" t="s">
        <v>41</v>
      </c>
      <c r="K25" s="29" t="s">
        <v>41</v>
      </c>
      <c r="L25" s="29" t="s">
        <v>80</v>
      </c>
      <c r="M25" s="20"/>
      <c r="N25" s="29" t="s">
        <v>70</v>
      </c>
      <c r="O25" s="29">
        <v>430.0</v>
      </c>
      <c r="P25" s="20"/>
      <c r="Q25" s="20"/>
      <c r="R25" s="20"/>
      <c r="S25" s="20"/>
      <c r="T25" s="20"/>
      <c r="U25" s="20"/>
      <c r="V25" s="20"/>
      <c r="W25" s="20"/>
    </row>
    <row r="26">
      <c r="A26" s="22" t="s">
        <v>99</v>
      </c>
      <c r="B26" s="22" t="s">
        <v>100</v>
      </c>
      <c r="C26" s="26" t="s">
        <v>36</v>
      </c>
      <c r="D26" s="28">
        <v>41502.0</v>
      </c>
      <c r="E26" s="29">
        <v>42.0</v>
      </c>
      <c r="F26" s="29" t="s">
        <v>51</v>
      </c>
      <c r="G26" s="29" t="s">
        <v>39</v>
      </c>
      <c r="H26" s="29" t="s">
        <v>101</v>
      </c>
      <c r="I26" s="20"/>
      <c r="J26" s="29" t="s">
        <v>41</v>
      </c>
      <c r="K26" s="29" t="s">
        <v>41</v>
      </c>
      <c r="L26" s="29" t="s">
        <v>53</v>
      </c>
      <c r="M26" s="20"/>
      <c r="N26" s="29" t="s">
        <v>41</v>
      </c>
      <c r="O26" s="29">
        <v>371.0</v>
      </c>
      <c r="P26" s="20"/>
      <c r="Q26" s="20"/>
      <c r="R26" s="20"/>
      <c r="S26" s="20"/>
      <c r="T26" s="20"/>
      <c r="U26" s="20"/>
      <c r="V26" s="20"/>
      <c r="W26" s="20"/>
    </row>
    <row r="27">
      <c r="A27" s="22" t="s">
        <v>99</v>
      </c>
      <c r="B27" s="22" t="s">
        <v>102</v>
      </c>
      <c r="C27" s="26" t="s">
        <v>36</v>
      </c>
      <c r="D27" s="28">
        <v>41502.0</v>
      </c>
      <c r="E27" s="29">
        <v>50.0</v>
      </c>
      <c r="F27" s="29" t="s">
        <v>51</v>
      </c>
      <c r="G27" s="29" t="s">
        <v>39</v>
      </c>
      <c r="H27" s="29" t="s">
        <v>45</v>
      </c>
      <c r="I27" s="20"/>
      <c r="J27" s="29" t="s">
        <v>41</v>
      </c>
      <c r="K27" s="29" t="s">
        <v>41</v>
      </c>
      <c r="L27" s="29" t="s">
        <v>42</v>
      </c>
      <c r="M27" s="20"/>
      <c r="N27" s="29" t="s">
        <v>41</v>
      </c>
      <c r="O27" s="29">
        <v>500.0</v>
      </c>
      <c r="P27" s="20"/>
      <c r="Q27" s="20"/>
      <c r="R27" s="20"/>
      <c r="S27" s="20"/>
      <c r="T27" s="20"/>
      <c r="U27" s="20"/>
      <c r="V27" s="20"/>
      <c r="W27" s="20"/>
    </row>
    <row r="28">
      <c r="A28" s="22" t="s">
        <v>56</v>
      </c>
      <c r="B28" s="22" t="s">
        <v>103</v>
      </c>
      <c r="C28" s="26" t="s">
        <v>36</v>
      </c>
      <c r="D28" s="28">
        <v>41502.0</v>
      </c>
      <c r="E28" s="29">
        <v>55.0</v>
      </c>
      <c r="F28" s="29" t="s">
        <v>38</v>
      </c>
      <c r="G28" s="29" t="s">
        <v>39</v>
      </c>
      <c r="H28" s="29" t="s">
        <v>45</v>
      </c>
      <c r="I28" s="20"/>
      <c r="J28" s="29" t="s">
        <v>41</v>
      </c>
      <c r="K28" s="29" t="s">
        <v>41</v>
      </c>
      <c r="L28" s="29" t="s">
        <v>104</v>
      </c>
      <c r="M28" s="20"/>
      <c r="N28" s="29" t="s">
        <v>41</v>
      </c>
      <c r="O28" s="29">
        <v>1250.0</v>
      </c>
      <c r="P28" s="20"/>
      <c r="Q28" s="20"/>
      <c r="R28" s="20"/>
      <c r="S28" s="20"/>
      <c r="T28" s="20"/>
      <c r="U28" s="20"/>
      <c r="V28" s="20"/>
      <c r="W28" s="20"/>
    </row>
    <row r="29">
      <c r="A29" s="22" t="s">
        <v>105</v>
      </c>
      <c r="B29" s="22" t="s">
        <v>106</v>
      </c>
      <c r="C29" s="26" t="s">
        <v>36</v>
      </c>
      <c r="D29" s="28">
        <v>41502.0</v>
      </c>
      <c r="E29" s="29">
        <v>60.0</v>
      </c>
      <c r="F29" s="29" t="s">
        <v>38</v>
      </c>
      <c r="G29" s="29" t="s">
        <v>39</v>
      </c>
      <c r="H29" s="29" t="s">
        <v>45</v>
      </c>
      <c r="I29" s="20"/>
      <c r="J29" s="29" t="s">
        <v>41</v>
      </c>
      <c r="K29" s="29" t="s">
        <v>41</v>
      </c>
      <c r="L29" s="29" t="s">
        <v>42</v>
      </c>
      <c r="M29" s="20"/>
      <c r="N29" s="29" t="s">
        <v>41</v>
      </c>
      <c r="O29" s="29">
        <v>1200.0</v>
      </c>
      <c r="P29" s="20"/>
      <c r="Q29" s="20"/>
      <c r="R29" s="20"/>
      <c r="S29" s="20"/>
      <c r="T29" s="20"/>
      <c r="U29" s="20"/>
      <c r="V29" s="20"/>
      <c r="W29" s="20"/>
    </row>
    <row r="30">
      <c r="A30" s="70"/>
      <c r="B30" s="70"/>
      <c r="C30" s="71"/>
      <c r="D30" s="72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20"/>
      <c r="R30" s="20"/>
      <c r="S30" s="20"/>
      <c r="T30" s="20"/>
      <c r="U30" s="20"/>
      <c r="V30" s="20"/>
      <c r="W30" s="20"/>
    </row>
    <row r="31">
      <c r="A31" s="74"/>
      <c r="B31" s="74"/>
      <c r="C31" s="20"/>
      <c r="D31" s="5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>
      <c r="A32" s="75" t="s">
        <v>111</v>
      </c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20"/>
      <c r="R32" s="20"/>
      <c r="S32" s="20"/>
      <c r="T32" s="20"/>
      <c r="U32" s="20"/>
      <c r="V32" s="20"/>
      <c r="W32" s="20"/>
    </row>
    <row r="33">
      <c r="A33" s="22" t="s">
        <v>71</v>
      </c>
      <c r="B33" s="22" t="s">
        <v>117</v>
      </c>
      <c r="C33" s="60" t="s">
        <v>118</v>
      </c>
      <c r="D33" s="55"/>
      <c r="E33" s="58">
        <v>42.0</v>
      </c>
      <c r="F33" s="29" t="s">
        <v>51</v>
      </c>
      <c r="G33" s="29" t="s">
        <v>39</v>
      </c>
      <c r="H33" s="29" t="s">
        <v>45</v>
      </c>
      <c r="I33" s="20"/>
      <c r="J33" s="29" t="s">
        <v>41</v>
      </c>
      <c r="K33" s="29" t="s">
        <v>41</v>
      </c>
      <c r="L33" s="29" t="s">
        <v>119</v>
      </c>
      <c r="M33" s="20"/>
      <c r="N33" s="29" t="s">
        <v>41</v>
      </c>
      <c r="O33" s="29">
        <v>449.0</v>
      </c>
      <c r="P33" s="29" t="s">
        <v>120</v>
      </c>
      <c r="Q33" s="20"/>
      <c r="R33" s="20"/>
      <c r="S33" s="20"/>
      <c r="T33" s="20"/>
      <c r="U33" s="20"/>
      <c r="V33" s="20"/>
      <c r="W33" s="20"/>
    </row>
    <row r="34">
      <c r="A34" s="22" t="s">
        <v>56</v>
      </c>
      <c r="B34" s="22" t="s">
        <v>121</v>
      </c>
      <c r="C34" s="78"/>
      <c r="D34" s="28">
        <v>41107.0</v>
      </c>
      <c r="E34" s="58">
        <v>42.0</v>
      </c>
      <c r="F34" s="29" t="s">
        <v>68</v>
      </c>
      <c r="G34" s="29" t="s">
        <v>39</v>
      </c>
      <c r="H34" s="29" t="s">
        <v>69</v>
      </c>
      <c r="I34" s="20"/>
      <c r="J34" s="29" t="s">
        <v>52</v>
      </c>
      <c r="K34" s="29" t="s">
        <v>41</v>
      </c>
      <c r="L34" s="60" t="s">
        <v>122</v>
      </c>
      <c r="M34" s="20"/>
      <c r="N34" s="29" t="s">
        <v>52</v>
      </c>
      <c r="O34" s="29">
        <v>549.0</v>
      </c>
      <c r="P34" s="29" t="s">
        <v>124</v>
      </c>
      <c r="Q34" s="20"/>
      <c r="R34" s="20"/>
      <c r="S34" s="20"/>
      <c r="T34" s="20"/>
      <c r="U34" s="20"/>
      <c r="V34" s="20"/>
      <c r="W34" s="20"/>
    </row>
    <row r="35">
      <c r="A35" s="22" t="s">
        <v>82</v>
      </c>
      <c r="B35" s="22" t="s">
        <v>125</v>
      </c>
      <c r="C35" s="78"/>
      <c r="D35" s="55"/>
      <c r="E35" s="29">
        <v>50.0</v>
      </c>
      <c r="F35" s="29" t="s">
        <v>51</v>
      </c>
      <c r="G35" s="20"/>
      <c r="H35" s="20"/>
      <c r="I35" s="20"/>
      <c r="J35" s="29" t="s">
        <v>52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>
      <c r="A36" s="22" t="s">
        <v>59</v>
      </c>
      <c r="B36" s="22" t="s">
        <v>126</v>
      </c>
      <c r="C36" s="20"/>
      <c r="D36" s="55"/>
      <c r="E36" s="29">
        <v>43.0</v>
      </c>
      <c r="F36" s="29" t="s">
        <v>127</v>
      </c>
      <c r="G36" s="29" t="s">
        <v>128</v>
      </c>
      <c r="H36" s="29" t="s">
        <v>69</v>
      </c>
      <c r="I36" s="20"/>
      <c r="J36" s="29" t="s">
        <v>41</v>
      </c>
      <c r="K36" s="29" t="s">
        <v>41</v>
      </c>
      <c r="L36" s="26" t="s">
        <v>96</v>
      </c>
      <c r="M36" s="20"/>
      <c r="N36" s="29" t="s">
        <v>41</v>
      </c>
      <c r="O36" s="29">
        <v>399.0</v>
      </c>
      <c r="P36" s="20"/>
      <c r="Q36" s="20"/>
      <c r="R36" s="20"/>
      <c r="S36" s="20"/>
      <c r="T36" s="20"/>
      <c r="U36" s="20"/>
      <c r="V36" s="20"/>
      <c r="W36" s="20"/>
    </row>
    <row r="37">
      <c r="A37" s="22" t="s">
        <v>71</v>
      </c>
      <c r="B37" s="22" t="s">
        <v>129</v>
      </c>
      <c r="C37" s="20"/>
      <c r="D37" s="55"/>
      <c r="E37" s="29">
        <v>46.0</v>
      </c>
      <c r="F37" s="29" t="s">
        <v>38</v>
      </c>
      <c r="G37" s="29" t="s">
        <v>39</v>
      </c>
      <c r="H37" s="29" t="s">
        <v>45</v>
      </c>
      <c r="I37" s="20"/>
      <c r="J37" s="29" t="s">
        <v>41</v>
      </c>
      <c r="K37" s="29" t="s">
        <v>41</v>
      </c>
      <c r="L37" s="60" t="s">
        <v>130</v>
      </c>
      <c r="M37" s="20"/>
      <c r="N37" s="39" t="s">
        <v>41</v>
      </c>
      <c r="O37" s="29">
        <v>649.0</v>
      </c>
      <c r="P37" s="29" t="s">
        <v>131</v>
      </c>
      <c r="Q37" s="20"/>
      <c r="R37" s="20"/>
      <c r="S37" s="20"/>
      <c r="T37" s="20"/>
      <c r="U37" s="20"/>
      <c r="V37" s="20"/>
      <c r="W37" s="20"/>
    </row>
    <row r="38">
      <c r="A38" s="22" t="s">
        <v>82</v>
      </c>
      <c r="B38" s="22" t="s">
        <v>83</v>
      </c>
      <c r="C38" s="20"/>
      <c r="D38" s="55"/>
      <c r="E38" s="29">
        <v>46.0</v>
      </c>
      <c r="F38" s="29" t="s">
        <v>38</v>
      </c>
      <c r="G38" s="29" t="s">
        <v>39</v>
      </c>
      <c r="H38" s="29" t="s">
        <v>45</v>
      </c>
      <c r="I38" s="20"/>
      <c r="J38" s="29" t="s">
        <v>41</v>
      </c>
      <c r="K38" s="29" t="s">
        <v>41</v>
      </c>
      <c r="L38" s="39" t="s">
        <v>96</v>
      </c>
      <c r="M38" s="20"/>
      <c r="N38" s="29" t="s">
        <v>41</v>
      </c>
      <c r="O38" s="29">
        <v>698.0</v>
      </c>
      <c r="P38" s="20"/>
      <c r="Q38" s="20"/>
      <c r="R38" s="20"/>
      <c r="S38" s="20"/>
      <c r="T38" s="20"/>
      <c r="U38" s="20"/>
      <c r="V38" s="20"/>
      <c r="W38" s="20"/>
    </row>
    <row r="39">
      <c r="A39" s="22" t="s">
        <v>34</v>
      </c>
      <c r="B39" s="22" t="s">
        <v>136</v>
      </c>
      <c r="C39" s="20"/>
      <c r="D39" s="55"/>
      <c r="E39" s="29">
        <v>46.0</v>
      </c>
      <c r="F39" s="29" t="s">
        <v>51</v>
      </c>
      <c r="G39" s="29" t="s">
        <v>39</v>
      </c>
      <c r="H39" s="29" t="s">
        <v>73</v>
      </c>
      <c r="I39" s="20"/>
      <c r="J39" s="29" t="s">
        <v>41</v>
      </c>
      <c r="K39" s="29" t="s">
        <v>41</v>
      </c>
      <c r="L39" s="26" t="s">
        <v>96</v>
      </c>
      <c r="M39" s="20"/>
      <c r="N39" s="29" t="s">
        <v>41</v>
      </c>
      <c r="O39" s="29">
        <v>629.0</v>
      </c>
      <c r="P39" s="20"/>
      <c r="Q39" s="20"/>
      <c r="R39" s="20"/>
      <c r="S39" s="20"/>
      <c r="T39" s="20"/>
      <c r="U39" s="20"/>
      <c r="V39" s="20"/>
      <c r="W39" s="20"/>
    </row>
    <row r="40">
      <c r="A40" s="22" t="s">
        <v>56</v>
      </c>
      <c r="B40" s="22" t="s">
        <v>137</v>
      </c>
      <c r="C40" s="20"/>
      <c r="D40" s="55"/>
      <c r="E40" s="29">
        <v>50.0</v>
      </c>
      <c r="F40" s="29" t="s">
        <v>68</v>
      </c>
      <c r="G40" s="29" t="s">
        <v>39</v>
      </c>
      <c r="H40" s="29" t="s">
        <v>69</v>
      </c>
      <c r="I40" s="20"/>
      <c r="J40" s="29" t="s">
        <v>41</v>
      </c>
      <c r="K40" s="29" t="s">
        <v>41</v>
      </c>
      <c r="L40" s="29" t="s">
        <v>96</v>
      </c>
      <c r="M40" s="20"/>
      <c r="N40" s="29" t="s">
        <v>41</v>
      </c>
      <c r="O40" s="29">
        <v>549.0</v>
      </c>
      <c r="P40" s="20"/>
      <c r="Q40" s="20"/>
      <c r="R40" s="20"/>
      <c r="S40" s="20"/>
      <c r="T40" s="20"/>
      <c r="U40" s="20"/>
      <c r="V40" s="20"/>
      <c r="W40" s="20"/>
    </row>
    <row r="41">
      <c r="A41" s="22" t="s">
        <v>138</v>
      </c>
      <c r="B41" s="22" t="s">
        <v>140</v>
      </c>
      <c r="C41" s="20"/>
      <c r="D41" s="55"/>
      <c r="E41" s="29">
        <v>50.0</v>
      </c>
      <c r="F41" s="29" t="s">
        <v>68</v>
      </c>
      <c r="G41" s="29" t="s">
        <v>39</v>
      </c>
      <c r="H41" s="29" t="s">
        <v>69</v>
      </c>
      <c r="I41" s="20"/>
      <c r="J41" s="29" t="s">
        <v>41</v>
      </c>
      <c r="K41" s="29" t="s">
        <v>41</v>
      </c>
      <c r="L41" s="26" t="s">
        <v>96</v>
      </c>
      <c r="M41" s="20"/>
      <c r="N41" s="29" t="s">
        <v>41</v>
      </c>
      <c r="O41" s="29">
        <v>689.0</v>
      </c>
      <c r="P41" s="20"/>
      <c r="Q41" s="20"/>
      <c r="R41" s="20"/>
      <c r="S41" s="20"/>
      <c r="T41" s="20"/>
      <c r="U41" s="20"/>
      <c r="V41" s="20"/>
      <c r="W41" s="20"/>
    </row>
    <row r="42">
      <c r="A42" s="22" t="s">
        <v>142</v>
      </c>
      <c r="B42" s="22" t="s">
        <v>143</v>
      </c>
      <c r="C42" s="20"/>
      <c r="D42" s="55"/>
      <c r="E42" s="29">
        <v>51.0</v>
      </c>
      <c r="F42" s="29" t="s">
        <v>127</v>
      </c>
      <c r="G42" s="29" t="s">
        <v>39</v>
      </c>
      <c r="H42" s="29" t="s">
        <v>69</v>
      </c>
      <c r="I42" s="20"/>
      <c r="J42" s="29" t="s">
        <v>41</v>
      </c>
      <c r="K42" s="29" t="s">
        <v>41</v>
      </c>
      <c r="L42" s="29" t="s">
        <v>96</v>
      </c>
      <c r="M42" s="20"/>
      <c r="N42" s="29" t="s">
        <v>41</v>
      </c>
      <c r="O42" s="29">
        <v>749.0</v>
      </c>
      <c r="P42" s="20"/>
      <c r="Q42" s="20"/>
      <c r="R42" s="20"/>
      <c r="S42" s="20"/>
      <c r="T42" s="20"/>
      <c r="U42" s="20"/>
      <c r="V42" s="20"/>
      <c r="W42" s="20"/>
    </row>
    <row r="43">
      <c r="A43" s="22" t="s">
        <v>34</v>
      </c>
      <c r="B43" s="22" t="s">
        <v>146</v>
      </c>
      <c r="C43" s="20"/>
      <c r="D43" s="55"/>
      <c r="E43" s="29">
        <v>60.0</v>
      </c>
      <c r="F43" s="29" t="s">
        <v>38</v>
      </c>
      <c r="G43" s="29" t="s">
        <v>39</v>
      </c>
      <c r="H43" s="29" t="s">
        <v>45</v>
      </c>
      <c r="I43" s="20"/>
      <c r="J43" s="29" t="s">
        <v>41</v>
      </c>
      <c r="K43" s="29" t="s">
        <v>41</v>
      </c>
      <c r="L43" s="29" t="s">
        <v>96</v>
      </c>
      <c r="M43" s="20"/>
      <c r="N43" s="29" t="s">
        <v>41</v>
      </c>
      <c r="O43" s="29">
        <v>1699.0</v>
      </c>
      <c r="P43" s="20"/>
      <c r="Q43" s="20"/>
      <c r="R43" s="20"/>
      <c r="S43" s="20"/>
      <c r="T43" s="20"/>
      <c r="U43" s="20"/>
      <c r="V43" s="20"/>
      <c r="W43" s="20"/>
    </row>
    <row r="47">
      <c r="A47" s="22" t="s">
        <v>34</v>
      </c>
      <c r="B47" s="22" t="s">
        <v>149</v>
      </c>
      <c r="C47" s="20"/>
      <c r="D47" s="28">
        <v>41248.0</v>
      </c>
      <c r="E47" s="29">
        <v>60.0</v>
      </c>
      <c r="F47" s="29" t="s">
        <v>38</v>
      </c>
      <c r="G47" s="29" t="s">
        <v>39</v>
      </c>
      <c r="H47" s="29" t="s">
        <v>40</v>
      </c>
      <c r="I47" s="20"/>
      <c r="J47" s="29" t="s">
        <v>41</v>
      </c>
      <c r="K47" s="29" t="s">
        <v>41</v>
      </c>
      <c r="L47" s="84" t="s">
        <v>96</v>
      </c>
      <c r="M47" s="20"/>
      <c r="N47" s="29" t="s">
        <v>41</v>
      </c>
      <c r="O47" s="29">
        <v>2000.0</v>
      </c>
      <c r="P47" s="29" t="s">
        <v>153</v>
      </c>
      <c r="Q47" s="20"/>
      <c r="R47" s="20"/>
      <c r="S47" s="20"/>
      <c r="T47" s="20"/>
      <c r="U47" s="20"/>
      <c r="V47" s="20"/>
      <c r="W47" s="20"/>
    </row>
    <row r="48">
      <c r="A48" s="22" t="s">
        <v>82</v>
      </c>
      <c r="B48" s="22" t="s">
        <v>155</v>
      </c>
      <c r="C48" s="20"/>
      <c r="D48" s="28">
        <v>41248.0</v>
      </c>
      <c r="E48" s="29">
        <v>50.0</v>
      </c>
      <c r="F48" s="29" t="s">
        <v>38</v>
      </c>
      <c r="G48" s="29" t="s">
        <v>39</v>
      </c>
      <c r="H48" s="29" t="s">
        <v>45</v>
      </c>
      <c r="I48" s="20"/>
      <c r="J48" s="29" t="s">
        <v>41</v>
      </c>
      <c r="K48" s="29" t="s">
        <v>41</v>
      </c>
      <c r="L48" s="29" t="s">
        <v>156</v>
      </c>
      <c r="M48" s="20"/>
      <c r="N48" s="29" t="s">
        <v>41</v>
      </c>
      <c r="O48" s="29">
        <v>1000.0</v>
      </c>
      <c r="P48" s="20"/>
      <c r="Q48" s="20"/>
      <c r="R48" s="20"/>
      <c r="S48" s="20"/>
      <c r="T48" s="20"/>
      <c r="U48" s="20"/>
      <c r="V48" s="20"/>
      <c r="W48" s="20"/>
    </row>
    <row r="49">
      <c r="A49" s="22" t="s">
        <v>59</v>
      </c>
      <c r="B49" s="22" t="s">
        <v>158</v>
      </c>
      <c r="C49" s="20"/>
      <c r="D49" s="28">
        <v>41248.0</v>
      </c>
      <c r="E49" s="29">
        <v>50.0</v>
      </c>
      <c r="F49" s="29" t="s">
        <v>38</v>
      </c>
      <c r="G49" s="29" t="s">
        <v>39</v>
      </c>
      <c r="H49" s="29" t="s">
        <v>45</v>
      </c>
      <c r="I49" s="20"/>
      <c r="J49" s="29" t="s">
        <v>41</v>
      </c>
      <c r="K49" s="29" t="s">
        <v>41</v>
      </c>
      <c r="L49" s="84" t="s">
        <v>42</v>
      </c>
      <c r="M49" s="20"/>
      <c r="N49" s="29" t="s">
        <v>41</v>
      </c>
      <c r="O49" s="29">
        <v>1000.0</v>
      </c>
      <c r="P49" s="29" t="s">
        <v>153</v>
      </c>
      <c r="Q49" s="20"/>
      <c r="R49" s="20"/>
      <c r="S49" s="20"/>
      <c r="T49" s="20"/>
      <c r="U49" s="20"/>
      <c r="V49" s="20"/>
      <c r="W49" s="20"/>
    </row>
    <row r="50">
      <c r="A50" s="22" t="s">
        <v>56</v>
      </c>
      <c r="B50" s="22" t="s">
        <v>160</v>
      </c>
      <c r="C50" s="20"/>
      <c r="D50" s="28">
        <v>41248.0</v>
      </c>
      <c r="E50" s="29">
        <v>60.0</v>
      </c>
      <c r="F50" s="29" t="s">
        <v>38</v>
      </c>
      <c r="G50" s="29" t="s">
        <v>39</v>
      </c>
      <c r="H50" s="20"/>
      <c r="I50" s="20"/>
      <c r="J50" s="29" t="s">
        <v>41</v>
      </c>
      <c r="K50" s="29" t="s">
        <v>41</v>
      </c>
      <c r="L50" s="84" t="s">
        <v>42</v>
      </c>
      <c r="M50" s="20"/>
      <c r="N50" s="29" t="s">
        <v>41</v>
      </c>
      <c r="O50" s="29">
        <v>1700.0</v>
      </c>
      <c r="P50" s="29" t="s">
        <v>153</v>
      </c>
      <c r="Q50" s="20"/>
      <c r="R50" s="20"/>
      <c r="S50" s="20"/>
      <c r="T50" s="20"/>
      <c r="U50" s="20"/>
      <c r="V50" s="20"/>
      <c r="W50" s="20"/>
    </row>
    <row r="51">
      <c r="A51" s="85"/>
      <c r="B51" s="85"/>
      <c r="C51" s="78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>
      <c r="A52" s="22" t="s">
        <v>71</v>
      </c>
      <c r="B52" s="22" t="s">
        <v>163</v>
      </c>
      <c r="C52" s="20"/>
      <c r="D52" s="28">
        <v>41375.0</v>
      </c>
      <c r="E52" s="29">
        <v>46.0</v>
      </c>
      <c r="F52" s="29" t="s">
        <v>51</v>
      </c>
      <c r="G52" s="29" t="s">
        <v>39</v>
      </c>
      <c r="H52" s="29" t="s">
        <v>73</v>
      </c>
      <c r="I52" s="20"/>
      <c r="J52" s="29" t="s">
        <v>41</v>
      </c>
      <c r="K52" s="29" t="s">
        <v>41</v>
      </c>
      <c r="L52" s="29" t="s">
        <v>96</v>
      </c>
      <c r="M52" s="20"/>
      <c r="N52" s="29" t="s">
        <v>70</v>
      </c>
      <c r="O52" s="29">
        <v>530.0</v>
      </c>
      <c r="P52" s="29" t="s">
        <v>165</v>
      </c>
      <c r="Q52" s="20"/>
      <c r="R52" s="20"/>
      <c r="S52" s="20"/>
      <c r="T52" s="20"/>
      <c r="U52" s="20"/>
      <c r="V52" s="20"/>
      <c r="W52" s="20"/>
    </row>
    <row r="53">
      <c r="A53" s="22" t="s">
        <v>59</v>
      </c>
      <c r="B53" s="22" t="s">
        <v>166</v>
      </c>
      <c r="C53" s="20"/>
      <c r="D53" s="28">
        <v>41375.0</v>
      </c>
      <c r="E53" s="29">
        <v>50.0</v>
      </c>
      <c r="F53" s="29" t="s">
        <v>38</v>
      </c>
      <c r="G53" s="29" t="s">
        <v>39</v>
      </c>
      <c r="H53" s="29" t="s">
        <v>45</v>
      </c>
      <c r="I53" s="20"/>
      <c r="J53" s="29" t="s">
        <v>41</v>
      </c>
      <c r="K53" s="29" t="s">
        <v>41</v>
      </c>
      <c r="L53" s="29" t="s">
        <v>167</v>
      </c>
      <c r="M53" s="20"/>
      <c r="N53" s="29" t="s">
        <v>70</v>
      </c>
      <c r="O53" s="29">
        <v>1300.0</v>
      </c>
      <c r="P53" s="29" t="s">
        <v>93</v>
      </c>
      <c r="Q53" s="20"/>
      <c r="R53" s="20"/>
      <c r="S53" s="20"/>
      <c r="T53" s="20"/>
      <c r="U53" s="20"/>
      <c r="V53" s="20"/>
      <c r="W53" s="20"/>
    </row>
    <row r="54">
      <c r="A54" s="22" t="s">
        <v>59</v>
      </c>
      <c r="B54" s="22" t="s">
        <v>169</v>
      </c>
      <c r="C54" s="20"/>
      <c r="D54" s="28">
        <v>41375.0</v>
      </c>
      <c r="E54" s="29">
        <v>50.0</v>
      </c>
      <c r="F54" s="29" t="s">
        <v>38</v>
      </c>
      <c r="G54" s="29" t="s">
        <v>39</v>
      </c>
      <c r="H54" s="29" t="s">
        <v>45</v>
      </c>
      <c r="I54" s="20"/>
      <c r="J54" s="29" t="s">
        <v>41</v>
      </c>
      <c r="K54" s="29" t="s">
        <v>41</v>
      </c>
      <c r="L54" s="29" t="s">
        <v>170</v>
      </c>
      <c r="M54" s="20"/>
      <c r="N54" s="29" t="s">
        <v>70</v>
      </c>
      <c r="O54" s="29">
        <v>800.0</v>
      </c>
      <c r="P54" s="29" t="s">
        <v>93</v>
      </c>
      <c r="Q54" s="20"/>
      <c r="R54" s="20"/>
      <c r="S54" s="20"/>
      <c r="T54" s="20"/>
      <c r="U54" s="20"/>
      <c r="V54" s="20"/>
      <c r="W54" s="20"/>
    </row>
    <row r="55">
      <c r="A55" s="22" t="s">
        <v>172</v>
      </c>
      <c r="B55" s="22" t="s">
        <v>173</v>
      </c>
      <c r="C55" s="20"/>
      <c r="D55" s="28">
        <v>41375.0</v>
      </c>
      <c r="E55" s="29">
        <v>50.0</v>
      </c>
      <c r="F55" s="29" t="s">
        <v>174</v>
      </c>
      <c r="G55" s="20"/>
      <c r="H55" s="20"/>
      <c r="I55" s="20"/>
      <c r="J55" s="29" t="s">
        <v>175</v>
      </c>
      <c r="K55" s="20"/>
      <c r="L55" s="29" t="s">
        <v>42</v>
      </c>
      <c r="M55" s="20"/>
      <c r="N55" s="29" t="s">
        <v>70</v>
      </c>
      <c r="O55" s="29">
        <v>700.0</v>
      </c>
      <c r="P55" s="29" t="s">
        <v>176</v>
      </c>
      <c r="Q55" s="20"/>
      <c r="R55" s="20"/>
      <c r="S55" s="20"/>
      <c r="T55" s="20"/>
      <c r="U55" s="20"/>
      <c r="V55" s="20"/>
      <c r="W55" s="20"/>
    </row>
    <row r="56">
      <c r="A56" s="85"/>
      <c r="B56" s="85"/>
      <c r="C56" s="78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ht="9.75" customHeight="1">
      <c r="A57" s="22" t="s">
        <v>71</v>
      </c>
      <c r="B57" s="22" t="s">
        <v>98</v>
      </c>
      <c r="C57" s="20"/>
      <c r="D57" s="28">
        <v>41502.0</v>
      </c>
      <c r="E57" s="29">
        <v>46.0</v>
      </c>
      <c r="F57" s="29" t="s">
        <v>38</v>
      </c>
      <c r="G57" s="29" t="s">
        <v>39</v>
      </c>
      <c r="H57" s="29" t="s">
        <v>45</v>
      </c>
      <c r="I57" s="20"/>
      <c r="J57" s="29" t="s">
        <v>41</v>
      </c>
      <c r="K57" s="29" t="s">
        <v>41</v>
      </c>
      <c r="L57" s="29" t="s">
        <v>80</v>
      </c>
      <c r="M57" s="20"/>
      <c r="N57" s="29" t="s">
        <v>70</v>
      </c>
      <c r="O57" s="29">
        <v>430.0</v>
      </c>
      <c r="P57" s="29" t="s">
        <v>178</v>
      </c>
      <c r="Q57" s="20"/>
      <c r="R57" s="20"/>
      <c r="S57" s="20"/>
      <c r="T57" s="20"/>
      <c r="U57" s="20"/>
      <c r="V57" s="20"/>
      <c r="W57" s="20"/>
    </row>
    <row r="58" ht="9.75" customHeight="1">
      <c r="A58" s="22" t="s">
        <v>99</v>
      </c>
      <c r="B58" s="22" t="s">
        <v>100</v>
      </c>
      <c r="C58" s="20"/>
      <c r="D58" s="28">
        <v>41502.0</v>
      </c>
      <c r="E58" s="29">
        <v>42.0</v>
      </c>
      <c r="F58" s="29" t="s">
        <v>51</v>
      </c>
      <c r="G58" s="29" t="s">
        <v>39</v>
      </c>
      <c r="H58" s="29" t="s">
        <v>101</v>
      </c>
      <c r="I58" s="20"/>
      <c r="J58" s="29" t="s">
        <v>41</v>
      </c>
      <c r="K58" s="29" t="s">
        <v>41</v>
      </c>
      <c r="L58" s="29" t="s">
        <v>53</v>
      </c>
      <c r="M58" s="20"/>
      <c r="N58" s="29" t="s">
        <v>41</v>
      </c>
      <c r="O58" s="29">
        <v>371.0</v>
      </c>
      <c r="P58" s="20"/>
      <c r="Q58" s="20"/>
      <c r="R58" s="20"/>
      <c r="S58" s="20"/>
      <c r="T58" s="20"/>
      <c r="U58" s="20"/>
      <c r="V58" s="20"/>
      <c r="W58" s="20"/>
    </row>
    <row r="59" ht="9.75" customHeight="1">
      <c r="A59" s="22" t="s">
        <v>99</v>
      </c>
      <c r="B59" s="22" t="s">
        <v>102</v>
      </c>
      <c r="C59" s="20"/>
      <c r="D59" s="28">
        <v>41502.0</v>
      </c>
      <c r="E59" s="29">
        <v>50.0</v>
      </c>
      <c r="F59" s="29" t="s">
        <v>51</v>
      </c>
      <c r="G59" s="29" t="s">
        <v>39</v>
      </c>
      <c r="H59" s="29" t="s">
        <v>45</v>
      </c>
      <c r="I59" s="20"/>
      <c r="J59" s="29" t="s">
        <v>41</v>
      </c>
      <c r="K59" s="29" t="s">
        <v>41</v>
      </c>
      <c r="L59" s="29" t="s">
        <v>42</v>
      </c>
      <c r="M59" s="20"/>
      <c r="N59" s="29" t="s">
        <v>41</v>
      </c>
      <c r="O59" s="29">
        <v>500.0</v>
      </c>
      <c r="P59" s="20"/>
      <c r="Q59" s="20"/>
      <c r="R59" s="20"/>
      <c r="S59" s="20"/>
      <c r="T59" s="20"/>
      <c r="U59" s="20"/>
      <c r="V59" s="20"/>
      <c r="W59" s="20"/>
    </row>
    <row r="60" ht="9.75" customHeight="1">
      <c r="A60" s="22" t="s">
        <v>56</v>
      </c>
      <c r="B60" s="22" t="s">
        <v>103</v>
      </c>
      <c r="C60" s="20"/>
      <c r="D60" s="28">
        <v>41502.0</v>
      </c>
      <c r="E60" s="29">
        <v>55.0</v>
      </c>
      <c r="F60" s="29" t="s">
        <v>38</v>
      </c>
      <c r="G60" s="29" t="s">
        <v>39</v>
      </c>
      <c r="H60" s="29" t="s">
        <v>45</v>
      </c>
      <c r="I60" s="20"/>
      <c r="J60" s="29" t="s">
        <v>41</v>
      </c>
      <c r="K60" s="29" t="s">
        <v>41</v>
      </c>
      <c r="L60" s="29" t="s">
        <v>104</v>
      </c>
      <c r="M60" s="20"/>
      <c r="N60" s="29" t="s">
        <v>41</v>
      </c>
      <c r="O60" s="29">
        <v>1250.0</v>
      </c>
      <c r="P60" s="20"/>
      <c r="Q60" s="20"/>
      <c r="R60" s="20"/>
      <c r="S60" s="20"/>
      <c r="T60" s="20"/>
      <c r="U60" s="20"/>
      <c r="V60" s="20"/>
      <c r="W60" s="20"/>
    </row>
    <row r="61">
      <c r="A61" s="22" t="s">
        <v>56</v>
      </c>
      <c r="B61" s="22" t="s">
        <v>183</v>
      </c>
      <c r="C61" s="20"/>
      <c r="D61" s="28">
        <v>41502.0</v>
      </c>
      <c r="E61" s="29">
        <v>55.0</v>
      </c>
      <c r="F61" s="29" t="s">
        <v>38</v>
      </c>
      <c r="G61" s="29" t="s">
        <v>39</v>
      </c>
      <c r="H61" s="29" t="s">
        <v>45</v>
      </c>
      <c r="I61" s="20"/>
      <c r="J61" s="29" t="s">
        <v>41</v>
      </c>
      <c r="K61" s="29" t="s">
        <v>41</v>
      </c>
      <c r="L61" s="29" t="s">
        <v>96</v>
      </c>
      <c r="M61" s="20"/>
      <c r="N61" s="29" t="s">
        <v>41</v>
      </c>
      <c r="O61" s="29">
        <v>1050.0</v>
      </c>
      <c r="P61" s="20"/>
      <c r="Q61" s="20"/>
      <c r="R61" s="20"/>
      <c r="S61" s="20"/>
      <c r="T61" s="20"/>
      <c r="U61" s="20"/>
      <c r="V61" s="20"/>
      <c r="W61" s="20"/>
    </row>
    <row r="62">
      <c r="A62" s="22" t="s">
        <v>56</v>
      </c>
      <c r="B62" s="22" t="s">
        <v>185</v>
      </c>
      <c r="C62" s="20"/>
      <c r="D62" s="28">
        <v>41502.0</v>
      </c>
      <c r="E62" s="29">
        <v>60.0</v>
      </c>
      <c r="F62" s="29" t="s">
        <v>38</v>
      </c>
      <c r="G62" s="29" t="s">
        <v>39</v>
      </c>
      <c r="H62" s="29" t="s">
        <v>45</v>
      </c>
      <c r="I62" s="20"/>
      <c r="J62" s="29" t="s">
        <v>41</v>
      </c>
      <c r="K62" s="29" t="s">
        <v>41</v>
      </c>
      <c r="L62" s="29" t="s">
        <v>186</v>
      </c>
      <c r="M62" s="20"/>
      <c r="N62" s="29" t="s">
        <v>41</v>
      </c>
      <c r="O62" s="29">
        <v>1200.0</v>
      </c>
      <c r="P62" s="20"/>
      <c r="Q62" s="20"/>
      <c r="R62" s="20"/>
      <c r="S62" s="20"/>
      <c r="T62" s="20"/>
      <c r="U62" s="20"/>
      <c r="V62" s="20"/>
      <c r="W62" s="20"/>
    </row>
    <row r="63">
      <c r="A63" s="22" t="s">
        <v>59</v>
      </c>
      <c r="B63" s="22" t="s">
        <v>188</v>
      </c>
      <c r="C63" s="20"/>
      <c r="D63" s="28">
        <v>41502.0</v>
      </c>
      <c r="E63" s="29">
        <v>55.0</v>
      </c>
      <c r="F63" s="29" t="s">
        <v>38</v>
      </c>
      <c r="G63" s="29" t="s">
        <v>39</v>
      </c>
      <c r="H63" s="29" t="s">
        <v>45</v>
      </c>
      <c r="I63" s="20"/>
      <c r="J63" s="29" t="s">
        <v>41</v>
      </c>
      <c r="K63" s="29" t="s">
        <v>41</v>
      </c>
      <c r="L63" s="29" t="s">
        <v>189</v>
      </c>
      <c r="M63" s="20"/>
      <c r="N63" s="29" t="s">
        <v>70</v>
      </c>
      <c r="O63" s="29">
        <v>1300.0</v>
      </c>
      <c r="P63" s="29" t="s">
        <v>190</v>
      </c>
      <c r="Q63" s="20"/>
      <c r="R63" s="20"/>
      <c r="S63" s="20"/>
      <c r="T63" s="20"/>
      <c r="U63" s="20"/>
      <c r="V63" s="20"/>
      <c r="W63" s="20"/>
    </row>
    <row r="64">
      <c r="A64" s="22" t="s">
        <v>34</v>
      </c>
      <c r="B64" s="22" t="s">
        <v>191</v>
      </c>
      <c r="C64" s="20"/>
      <c r="D64" s="28">
        <v>41502.0</v>
      </c>
      <c r="E64" s="29">
        <v>50.0</v>
      </c>
      <c r="F64" s="29" t="s">
        <v>51</v>
      </c>
      <c r="G64" s="29" t="s">
        <v>39</v>
      </c>
      <c r="H64" s="29" t="s">
        <v>45</v>
      </c>
      <c r="I64" s="20"/>
      <c r="J64" s="29" t="s">
        <v>41</v>
      </c>
      <c r="K64" s="29" t="s">
        <v>41</v>
      </c>
      <c r="L64" s="29" t="s">
        <v>186</v>
      </c>
      <c r="M64" s="20"/>
      <c r="N64" s="29" t="s">
        <v>41</v>
      </c>
      <c r="O64" s="29">
        <v>850.0</v>
      </c>
      <c r="P64" s="20"/>
      <c r="Q64" s="20"/>
      <c r="R64" s="20"/>
      <c r="S64" s="20"/>
      <c r="T64" s="20"/>
      <c r="U64" s="20"/>
      <c r="V64" s="20"/>
      <c r="W64" s="20"/>
    </row>
    <row r="65">
      <c r="A65" s="22" t="s">
        <v>105</v>
      </c>
      <c r="B65" s="22" t="s">
        <v>106</v>
      </c>
      <c r="C65" s="20"/>
      <c r="D65" s="28">
        <v>41502.0</v>
      </c>
      <c r="E65" s="29">
        <v>60.0</v>
      </c>
      <c r="F65" s="29" t="s">
        <v>38</v>
      </c>
      <c r="G65" s="29" t="s">
        <v>39</v>
      </c>
      <c r="H65" s="29" t="s">
        <v>45</v>
      </c>
      <c r="I65" s="20"/>
      <c r="J65" s="29" t="s">
        <v>41</v>
      </c>
      <c r="K65" s="29" t="s">
        <v>41</v>
      </c>
      <c r="L65" s="29" t="s">
        <v>42</v>
      </c>
      <c r="M65" s="20"/>
      <c r="N65" s="29" t="s">
        <v>41</v>
      </c>
      <c r="O65" s="29">
        <v>1200.0</v>
      </c>
      <c r="P65" s="20"/>
      <c r="Q65" s="20"/>
      <c r="R65" s="20"/>
      <c r="S65" s="20"/>
      <c r="T65" s="20"/>
      <c r="U65" s="20"/>
      <c r="V65" s="20"/>
      <c r="W65" s="20"/>
    </row>
    <row r="66">
      <c r="A66" s="22" t="s">
        <v>105</v>
      </c>
      <c r="B66" s="22" t="s">
        <v>195</v>
      </c>
      <c r="C66" s="20"/>
      <c r="D66" s="28">
        <v>41502.0</v>
      </c>
      <c r="E66" s="29">
        <v>80.0</v>
      </c>
      <c r="F66" s="29" t="s">
        <v>38</v>
      </c>
      <c r="G66" s="29" t="s">
        <v>39</v>
      </c>
      <c r="H66" s="29" t="s">
        <v>45</v>
      </c>
      <c r="I66" s="20"/>
      <c r="J66" s="29" t="s">
        <v>41</v>
      </c>
      <c r="K66" s="29" t="s">
        <v>41</v>
      </c>
      <c r="L66" s="29" t="s">
        <v>186</v>
      </c>
      <c r="M66" s="20"/>
      <c r="N66" s="29" t="s">
        <v>41</v>
      </c>
      <c r="O66" s="29">
        <v>3800.0</v>
      </c>
      <c r="P66" s="20"/>
      <c r="Q66" s="20"/>
      <c r="R66" s="20"/>
      <c r="S66" s="20"/>
      <c r="T66" s="20"/>
      <c r="U66" s="20"/>
      <c r="V66" s="20"/>
      <c r="W66" s="20"/>
    </row>
    <row r="67">
      <c r="A67" s="85"/>
      <c r="B67" s="85"/>
      <c r="C67" s="78"/>
      <c r="D67" s="77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>
      <c r="A68" s="22" t="s">
        <v>34</v>
      </c>
      <c r="B68" s="22" t="s">
        <v>35</v>
      </c>
      <c r="C68" s="20"/>
      <c r="D68" s="28">
        <v>41577.0</v>
      </c>
      <c r="E68" s="29">
        <v>80.0</v>
      </c>
      <c r="F68" s="29" t="s">
        <v>38</v>
      </c>
      <c r="G68" s="29" t="s">
        <v>39</v>
      </c>
      <c r="H68" s="29" t="s">
        <v>40</v>
      </c>
      <c r="I68" s="20"/>
      <c r="J68" s="29" t="s">
        <v>41</v>
      </c>
      <c r="K68" s="29" t="s">
        <v>41</v>
      </c>
      <c r="L68" s="29" t="s">
        <v>42</v>
      </c>
      <c r="M68" s="20"/>
      <c r="N68" s="29" t="s">
        <v>41</v>
      </c>
      <c r="O68" s="29">
        <v>4499.0</v>
      </c>
      <c r="P68" s="29" t="s">
        <v>43</v>
      </c>
      <c r="Q68" s="20"/>
      <c r="R68" s="20"/>
      <c r="S68" s="20"/>
      <c r="T68" s="20"/>
      <c r="U68" s="20"/>
      <c r="V68" s="20"/>
      <c r="W68" s="20"/>
    </row>
    <row r="69">
      <c r="A69" s="22" t="s">
        <v>34</v>
      </c>
      <c r="B69" s="22" t="s">
        <v>44</v>
      </c>
      <c r="C69" s="20"/>
      <c r="D69" s="28">
        <v>41577.0</v>
      </c>
      <c r="E69" s="29">
        <v>80.0</v>
      </c>
      <c r="F69" s="29" t="s">
        <v>38</v>
      </c>
      <c r="G69" s="29" t="s">
        <v>39</v>
      </c>
      <c r="H69" s="29" t="s">
        <v>45</v>
      </c>
      <c r="I69" s="20"/>
      <c r="J69" s="29" t="s">
        <v>41</v>
      </c>
      <c r="K69" s="29" t="s">
        <v>41</v>
      </c>
      <c r="L69" s="29" t="s">
        <v>42</v>
      </c>
      <c r="M69" s="20"/>
      <c r="N69" s="29" t="s">
        <v>41</v>
      </c>
      <c r="O69" s="29">
        <v>3300.0</v>
      </c>
      <c r="P69" s="29" t="s">
        <v>43</v>
      </c>
      <c r="Q69" s="20"/>
      <c r="R69" s="20"/>
      <c r="S69" s="20"/>
      <c r="T69" s="20"/>
      <c r="U69" s="20"/>
      <c r="V69" s="20"/>
      <c r="W69" s="20"/>
    </row>
    <row r="70">
      <c r="A70" s="22" t="s">
        <v>34</v>
      </c>
      <c r="B70" s="22" t="s">
        <v>47</v>
      </c>
      <c r="C70" s="20"/>
      <c r="D70" s="28">
        <v>41577.0</v>
      </c>
      <c r="E70" s="29">
        <v>70.0</v>
      </c>
      <c r="F70" s="29" t="s">
        <v>38</v>
      </c>
      <c r="G70" s="29" t="s">
        <v>39</v>
      </c>
      <c r="H70" s="29" t="s">
        <v>45</v>
      </c>
      <c r="I70" s="20"/>
      <c r="J70" s="29" t="s">
        <v>41</v>
      </c>
      <c r="K70" s="29" t="s">
        <v>41</v>
      </c>
      <c r="L70" s="29" t="s">
        <v>48</v>
      </c>
      <c r="M70" s="20"/>
      <c r="N70" s="29" t="s">
        <v>41</v>
      </c>
      <c r="O70" s="29">
        <v>5500.0</v>
      </c>
      <c r="P70" s="29" t="s">
        <v>43</v>
      </c>
      <c r="Q70" s="20"/>
      <c r="R70" s="20"/>
      <c r="S70" s="20"/>
      <c r="T70" s="20"/>
      <c r="U70" s="20"/>
      <c r="V70" s="20"/>
      <c r="W70" s="20"/>
    </row>
    <row r="71">
      <c r="A71" s="74"/>
      <c r="B71" s="74"/>
      <c r="C71" s="20"/>
      <c r="D71" s="55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>
      <c r="A72" s="94" t="s">
        <v>201</v>
      </c>
      <c r="D72" s="9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20"/>
      <c r="R72" s="20"/>
      <c r="S72" s="20"/>
      <c r="T72" s="20"/>
      <c r="U72" s="20"/>
      <c r="V72" s="20"/>
      <c r="W72" s="20"/>
    </row>
    <row r="73">
      <c r="A73" s="22" t="s">
        <v>85</v>
      </c>
      <c r="B73" s="22" t="s">
        <v>206</v>
      </c>
      <c r="C73" s="26" t="s">
        <v>36</v>
      </c>
      <c r="D73" s="28">
        <v>41071.0</v>
      </c>
      <c r="E73" s="43">
        <v>55.0</v>
      </c>
      <c r="F73" s="29" t="s">
        <v>51</v>
      </c>
      <c r="G73" s="29" t="s">
        <v>39</v>
      </c>
      <c r="H73" s="29" t="s">
        <v>45</v>
      </c>
      <c r="I73" s="20"/>
      <c r="J73" s="29" t="s">
        <v>52</v>
      </c>
      <c r="K73" s="29" t="s">
        <v>52</v>
      </c>
      <c r="L73" s="39" t="s">
        <v>96</v>
      </c>
      <c r="M73" s="20"/>
      <c r="N73" s="29" t="s">
        <v>52</v>
      </c>
      <c r="O73" s="29">
        <v>1079.0</v>
      </c>
      <c r="P73" s="20"/>
      <c r="Q73" s="20"/>
      <c r="R73" s="20"/>
      <c r="S73" s="20"/>
      <c r="T73" s="20"/>
      <c r="U73" s="20"/>
      <c r="V73" s="20"/>
      <c r="W73" s="20"/>
    </row>
    <row r="74">
      <c r="A74" s="22" t="s">
        <v>34</v>
      </c>
      <c r="B74" s="22" t="s">
        <v>208</v>
      </c>
      <c r="C74" s="53">
        <v>41241.0</v>
      </c>
      <c r="E74" s="29">
        <v>42.0</v>
      </c>
      <c r="F74" s="29" t="s">
        <v>38</v>
      </c>
      <c r="G74" s="29" t="s">
        <v>39</v>
      </c>
      <c r="J74" s="29" t="s">
        <v>52</v>
      </c>
      <c r="K74" s="29" t="s">
        <v>52</v>
      </c>
      <c r="L74" s="39" t="s">
        <v>210</v>
      </c>
      <c r="M74" s="20"/>
      <c r="N74" s="29" t="s">
        <v>52</v>
      </c>
      <c r="O74" s="29">
        <v>550.0</v>
      </c>
      <c r="P74" s="20"/>
      <c r="Q74" s="20"/>
      <c r="R74" s="20"/>
      <c r="S74" s="20"/>
      <c r="T74" s="20"/>
      <c r="U74" s="20"/>
      <c r="V74" s="20"/>
      <c r="W74" s="20"/>
    </row>
    <row r="75">
      <c r="A75" s="22" t="s">
        <v>71</v>
      </c>
      <c r="B75" s="22" t="s">
        <v>211</v>
      </c>
      <c r="C75" s="26" t="s">
        <v>36</v>
      </c>
      <c r="D75" s="28">
        <v>41071.0</v>
      </c>
      <c r="E75" s="103">
        <v>55.0</v>
      </c>
      <c r="F75" s="29" t="s">
        <v>38</v>
      </c>
      <c r="G75" s="29" t="s">
        <v>39</v>
      </c>
      <c r="H75" s="29" t="s">
        <v>45</v>
      </c>
      <c r="I75" s="29" t="s">
        <v>52</v>
      </c>
      <c r="J75" s="29" t="s">
        <v>52</v>
      </c>
      <c r="K75" s="29" t="s">
        <v>52</v>
      </c>
      <c r="L75" s="29" t="s">
        <v>213</v>
      </c>
      <c r="M75" s="29" t="s">
        <v>55</v>
      </c>
      <c r="N75" s="29" t="s">
        <v>52</v>
      </c>
      <c r="O75" s="29">
        <v>899.0</v>
      </c>
      <c r="P75" s="20"/>
      <c r="Q75" s="20"/>
      <c r="R75" s="20"/>
      <c r="S75" s="20"/>
      <c r="T75" s="20"/>
      <c r="U75" s="20"/>
      <c r="V75" s="20"/>
      <c r="W75" s="20"/>
    </row>
    <row r="76">
      <c r="A76" s="22" t="s">
        <v>215</v>
      </c>
      <c r="B76" s="22" t="s">
        <v>216</v>
      </c>
      <c r="C76" s="26" t="s">
        <v>36</v>
      </c>
      <c r="D76" s="28">
        <v>41071.0</v>
      </c>
      <c r="E76" s="29">
        <v>42.0</v>
      </c>
      <c r="F76" s="29" t="s">
        <v>51</v>
      </c>
      <c r="G76" s="29" t="s">
        <v>39</v>
      </c>
      <c r="H76" s="29" t="s">
        <v>217</v>
      </c>
      <c r="I76" s="20"/>
      <c r="J76" s="20"/>
      <c r="K76" s="20"/>
      <c r="L76" s="20"/>
      <c r="M76" s="20"/>
      <c r="N76" s="29" t="s">
        <v>52</v>
      </c>
      <c r="O76" s="29">
        <v>375.0</v>
      </c>
      <c r="P76" s="29" t="s">
        <v>219</v>
      </c>
      <c r="Q76" s="20"/>
      <c r="R76" s="20"/>
      <c r="S76" s="20"/>
      <c r="T76" s="20"/>
      <c r="U76" s="20"/>
      <c r="V76" s="20"/>
      <c r="W76" s="20"/>
    </row>
    <row r="77">
      <c r="A77" s="22" t="s">
        <v>56</v>
      </c>
      <c r="B77" s="22" t="s">
        <v>220</v>
      </c>
      <c r="C77" s="26" t="s">
        <v>36</v>
      </c>
      <c r="D77" s="28">
        <v>41071.0</v>
      </c>
      <c r="E77" s="29">
        <v>42.0</v>
      </c>
      <c r="F77" s="29" t="s">
        <v>51</v>
      </c>
      <c r="G77" s="29" t="s">
        <v>39</v>
      </c>
      <c r="H77" s="29" t="s">
        <v>221</v>
      </c>
      <c r="I77" s="20"/>
      <c r="J77" s="20"/>
      <c r="K77" s="20"/>
      <c r="L77" s="20"/>
      <c r="M77" s="20"/>
      <c r="N77" s="29" t="s">
        <v>52</v>
      </c>
      <c r="O77" s="29">
        <v>400.0</v>
      </c>
      <c r="P77" s="29" t="s">
        <v>219</v>
      </c>
      <c r="Q77" s="20"/>
      <c r="R77" s="20"/>
      <c r="S77" s="20"/>
      <c r="T77" s="20"/>
      <c r="U77" s="20"/>
      <c r="V77" s="20"/>
      <c r="W77" s="20"/>
    </row>
    <row r="78">
      <c r="A78" s="22" t="s">
        <v>56</v>
      </c>
      <c r="B78" s="22" t="s">
        <v>223</v>
      </c>
      <c r="C78" s="26" t="s">
        <v>36</v>
      </c>
      <c r="D78" s="28">
        <v>41071.0</v>
      </c>
      <c r="E78" s="29">
        <v>47.0</v>
      </c>
      <c r="F78" s="29" t="s">
        <v>51</v>
      </c>
      <c r="G78" s="29" t="s">
        <v>39</v>
      </c>
      <c r="H78" s="29" t="s">
        <v>217</v>
      </c>
      <c r="I78" s="20"/>
      <c r="J78" s="20"/>
      <c r="K78" s="20"/>
      <c r="L78" s="20"/>
      <c r="M78" s="20"/>
      <c r="N78" s="29" t="s">
        <v>52</v>
      </c>
      <c r="O78" s="29">
        <v>454.0</v>
      </c>
      <c r="P78" s="29" t="s">
        <v>219</v>
      </c>
      <c r="Q78" s="20"/>
      <c r="R78" s="20"/>
      <c r="S78" s="20"/>
      <c r="T78" s="20"/>
      <c r="U78" s="20"/>
      <c r="V78" s="20"/>
      <c r="W78" s="20"/>
    </row>
    <row r="79">
      <c r="A79" s="22" t="s">
        <v>71</v>
      </c>
      <c r="B79" s="22" t="s">
        <v>225</v>
      </c>
      <c r="C79" s="84" t="s">
        <v>226</v>
      </c>
      <c r="D79" s="55"/>
      <c r="E79" s="29">
        <v>55.0</v>
      </c>
      <c r="F79" s="20"/>
      <c r="G79" s="29" t="s">
        <v>39</v>
      </c>
      <c r="H79" s="20"/>
      <c r="I79" s="20"/>
      <c r="J79" s="29" t="s">
        <v>41</v>
      </c>
      <c r="K79" s="29" t="s">
        <v>41</v>
      </c>
      <c r="L79" s="84" t="s">
        <v>210</v>
      </c>
      <c r="M79" s="20"/>
      <c r="N79" s="29" t="s">
        <v>70</v>
      </c>
      <c r="O79" s="20"/>
      <c r="P79" s="20"/>
      <c r="Q79" s="20"/>
      <c r="R79" s="20"/>
      <c r="S79" s="20"/>
      <c r="T79" s="20"/>
      <c r="U79" s="20"/>
      <c r="V79" s="20"/>
      <c r="W79" s="20"/>
    </row>
    <row r="80">
      <c r="A80" s="22" t="s">
        <v>82</v>
      </c>
      <c r="B80" s="22" t="s">
        <v>228</v>
      </c>
      <c r="C80" s="84" t="s">
        <v>226</v>
      </c>
      <c r="D80" s="55"/>
      <c r="E80" s="29">
        <v>46.0</v>
      </c>
      <c r="F80" s="20"/>
      <c r="G80" s="29" t="s">
        <v>39</v>
      </c>
      <c r="H80" s="20"/>
      <c r="I80" s="20"/>
      <c r="J80" s="29" t="s">
        <v>41</v>
      </c>
      <c r="K80" s="29" t="s">
        <v>41</v>
      </c>
      <c r="L80" s="84" t="s">
        <v>229</v>
      </c>
      <c r="M80" s="20"/>
      <c r="N80" s="29" t="s">
        <v>70</v>
      </c>
      <c r="O80" s="20"/>
      <c r="P80" s="20"/>
      <c r="Q80" s="20"/>
      <c r="R80" s="20"/>
      <c r="S80" s="20"/>
      <c r="T80" s="20"/>
      <c r="U80" s="20"/>
      <c r="V80" s="20"/>
      <c r="W80" s="20"/>
    </row>
    <row r="81">
      <c r="A81" s="22" t="s">
        <v>230</v>
      </c>
      <c r="B81" s="22" t="s">
        <v>231</v>
      </c>
      <c r="C81" s="84" t="s">
        <v>226</v>
      </c>
      <c r="D81" s="55"/>
      <c r="E81" s="29">
        <v>40.0</v>
      </c>
      <c r="F81" s="20"/>
      <c r="G81" s="29" t="s">
        <v>39</v>
      </c>
      <c r="H81" s="20"/>
      <c r="I81" s="20"/>
      <c r="J81" s="84" t="s">
        <v>76</v>
      </c>
      <c r="K81" s="29" t="s">
        <v>41</v>
      </c>
      <c r="L81" s="20"/>
      <c r="M81" s="20"/>
      <c r="N81" s="29" t="s">
        <v>41</v>
      </c>
      <c r="O81" s="20"/>
      <c r="P81" s="20"/>
      <c r="Q81" s="20"/>
      <c r="R81" s="20"/>
      <c r="S81" s="20"/>
      <c r="T81" s="20"/>
      <c r="U81" s="20"/>
      <c r="V81" s="20"/>
      <c r="W81" s="20"/>
    </row>
    <row r="82">
      <c r="A82" s="22" t="s">
        <v>71</v>
      </c>
      <c r="B82" s="22" t="s">
        <v>233</v>
      </c>
      <c r="C82" s="84" t="s">
        <v>226</v>
      </c>
      <c r="D82" s="55"/>
      <c r="E82" s="29">
        <v>40.0</v>
      </c>
      <c r="F82" s="20"/>
      <c r="G82" s="29" t="s">
        <v>39</v>
      </c>
      <c r="H82" s="20"/>
      <c r="I82" s="20"/>
      <c r="J82" s="84" t="s">
        <v>76</v>
      </c>
      <c r="K82" s="29" t="s">
        <v>41</v>
      </c>
      <c r="L82" s="20"/>
      <c r="M82" s="20"/>
      <c r="N82" s="29" t="s">
        <v>41</v>
      </c>
      <c r="O82" s="20"/>
      <c r="P82" s="20"/>
      <c r="Q82" s="20"/>
      <c r="R82" s="20"/>
      <c r="S82" s="20"/>
      <c r="T82" s="20"/>
      <c r="U82" s="20"/>
      <c r="V82" s="20"/>
      <c r="W82" s="20"/>
    </row>
    <row r="83">
      <c r="A83" s="22" t="s">
        <v>82</v>
      </c>
      <c r="B83" s="22" t="s">
        <v>234</v>
      </c>
      <c r="C83" s="104" t="s">
        <v>226</v>
      </c>
      <c r="D83" s="28">
        <v>41071.0</v>
      </c>
      <c r="E83" s="43">
        <v>55.0</v>
      </c>
      <c r="F83" s="29" t="s">
        <v>51</v>
      </c>
      <c r="G83" s="29" t="s">
        <v>39</v>
      </c>
      <c r="H83" s="29" t="s">
        <v>45</v>
      </c>
      <c r="I83" s="20"/>
      <c r="J83" s="29" t="s">
        <v>52</v>
      </c>
      <c r="K83" s="104" t="s">
        <v>76</v>
      </c>
      <c r="L83" s="20"/>
      <c r="M83" s="20"/>
      <c r="N83" s="29" t="s">
        <v>52</v>
      </c>
      <c r="O83" s="29">
        <v>1223.0</v>
      </c>
      <c r="P83" s="20"/>
      <c r="Q83" s="20"/>
      <c r="R83" s="20"/>
      <c r="S83" s="20"/>
      <c r="T83" s="20"/>
      <c r="U83" s="20"/>
      <c r="V83" s="20"/>
      <c r="W83" s="20"/>
    </row>
    <row r="84">
      <c r="A84" s="22" t="s">
        <v>71</v>
      </c>
      <c r="B84" s="22" t="s">
        <v>225</v>
      </c>
      <c r="C84" s="104" t="s">
        <v>226</v>
      </c>
      <c r="D84" s="28">
        <v>41071.0</v>
      </c>
      <c r="E84" s="103">
        <v>55.0</v>
      </c>
      <c r="F84" s="29" t="s">
        <v>51</v>
      </c>
      <c r="G84" s="29" t="s">
        <v>39</v>
      </c>
      <c r="H84" s="29" t="s">
        <v>45</v>
      </c>
      <c r="I84" s="29" t="s">
        <v>52</v>
      </c>
      <c r="J84" s="29" t="s">
        <v>52</v>
      </c>
      <c r="K84" s="104" t="s">
        <v>76</v>
      </c>
      <c r="L84" s="104" t="s">
        <v>236</v>
      </c>
      <c r="M84" s="20"/>
      <c r="N84" s="29" t="s">
        <v>52</v>
      </c>
      <c r="O84" s="20"/>
      <c r="P84" s="20"/>
      <c r="Q84" s="20"/>
      <c r="R84" s="20"/>
      <c r="S84" s="20"/>
      <c r="T84" s="20"/>
      <c r="U84" s="20"/>
      <c r="V84" s="20"/>
      <c r="W84" s="20"/>
    </row>
    <row r="85">
      <c r="A85" s="22" t="s">
        <v>172</v>
      </c>
      <c r="B85" s="22" t="s">
        <v>237</v>
      </c>
      <c r="C85" s="104" t="s">
        <v>226</v>
      </c>
      <c r="D85" s="28">
        <v>41071.0</v>
      </c>
      <c r="E85" s="103">
        <v>55.0</v>
      </c>
      <c r="F85" s="29" t="s">
        <v>51</v>
      </c>
      <c r="G85" s="29" t="s">
        <v>39</v>
      </c>
      <c r="H85" s="29" t="s">
        <v>45</v>
      </c>
      <c r="I85" s="29" t="s">
        <v>76</v>
      </c>
      <c r="J85" s="104" t="s">
        <v>76</v>
      </c>
      <c r="K85" s="29" t="s">
        <v>52</v>
      </c>
      <c r="L85" s="29" t="s">
        <v>238</v>
      </c>
      <c r="M85" s="20"/>
      <c r="N85" s="29" t="s">
        <v>52</v>
      </c>
      <c r="O85" s="29">
        <v>580.0</v>
      </c>
      <c r="P85" s="20"/>
      <c r="Q85" s="20"/>
      <c r="R85" s="20"/>
      <c r="S85" s="20"/>
      <c r="T85" s="20"/>
      <c r="U85" s="20"/>
      <c r="V85" s="20"/>
      <c r="W85" s="20"/>
    </row>
    <row r="86">
      <c r="A86" s="22" t="s">
        <v>172</v>
      </c>
      <c r="B86" s="22" t="s">
        <v>239</v>
      </c>
      <c r="C86" s="104" t="s">
        <v>226</v>
      </c>
      <c r="D86" s="28">
        <v>41110.0</v>
      </c>
      <c r="E86" s="58">
        <v>42.0</v>
      </c>
      <c r="F86" s="29" t="s">
        <v>51</v>
      </c>
      <c r="G86" s="29" t="s">
        <v>39</v>
      </c>
      <c r="H86" s="29" t="s">
        <v>73</v>
      </c>
      <c r="I86" s="29" t="s">
        <v>52</v>
      </c>
      <c r="J86" s="104" t="s">
        <v>76</v>
      </c>
      <c r="K86" s="29" t="s">
        <v>52</v>
      </c>
      <c r="L86" s="29" t="s">
        <v>213</v>
      </c>
      <c r="M86" s="29" t="s">
        <v>55</v>
      </c>
      <c r="N86" s="29" t="s">
        <v>52</v>
      </c>
      <c r="O86" s="20"/>
      <c r="P86" s="20"/>
      <c r="Q86" s="20"/>
      <c r="R86" s="20"/>
      <c r="S86" s="20"/>
      <c r="T86" s="20"/>
      <c r="U86" s="20"/>
      <c r="V86" s="20"/>
      <c r="W86" s="20"/>
    </row>
    <row r="87">
      <c r="A87" s="22" t="s">
        <v>240</v>
      </c>
      <c r="B87" s="22" t="s">
        <v>241</v>
      </c>
      <c r="C87" s="104" t="s">
        <v>226</v>
      </c>
      <c r="D87" s="28">
        <v>41092.0</v>
      </c>
      <c r="E87" s="58">
        <v>42.0</v>
      </c>
      <c r="F87" s="29" t="s">
        <v>51</v>
      </c>
      <c r="G87" s="29" t="s">
        <v>39</v>
      </c>
      <c r="H87" s="20"/>
      <c r="I87" s="29" t="s">
        <v>58</v>
      </c>
      <c r="J87" s="104" t="s">
        <v>76</v>
      </c>
      <c r="K87" s="29" t="s">
        <v>52</v>
      </c>
      <c r="L87" s="29" t="s">
        <v>213</v>
      </c>
      <c r="M87" s="29" t="s">
        <v>89</v>
      </c>
      <c r="N87" s="29" t="s">
        <v>52</v>
      </c>
      <c r="O87" s="29">
        <v>499.0</v>
      </c>
      <c r="P87" s="20"/>
      <c r="Q87" s="20"/>
      <c r="R87" s="20"/>
      <c r="S87" s="20"/>
      <c r="T87" s="20"/>
      <c r="U87" s="20"/>
      <c r="V87" s="20"/>
      <c r="W87" s="20"/>
    </row>
    <row r="88">
      <c r="A88" s="22" t="s">
        <v>242</v>
      </c>
      <c r="B88" s="22" t="s">
        <v>243</v>
      </c>
      <c r="C88" s="104" t="s">
        <v>226</v>
      </c>
      <c r="D88" s="28">
        <v>41071.0</v>
      </c>
      <c r="E88" s="58">
        <v>42.0</v>
      </c>
      <c r="F88" s="29" t="s">
        <v>51</v>
      </c>
      <c r="G88" s="29" t="s">
        <v>39</v>
      </c>
      <c r="H88" s="20"/>
      <c r="I88" s="20"/>
      <c r="J88" s="20"/>
      <c r="K88" s="20"/>
      <c r="L88" s="20"/>
      <c r="M88" s="20"/>
      <c r="N88" s="104" t="s">
        <v>76</v>
      </c>
      <c r="O88" s="20"/>
      <c r="P88" s="20"/>
      <c r="Q88" s="20"/>
      <c r="R88" s="20"/>
      <c r="S88" s="20"/>
      <c r="T88" s="20"/>
      <c r="U88" s="20"/>
      <c r="V88" s="20"/>
      <c r="W88" s="20"/>
    </row>
    <row r="89">
      <c r="A89" s="22" t="s">
        <v>34</v>
      </c>
      <c r="B89" s="22" t="s">
        <v>244</v>
      </c>
      <c r="C89" s="104" t="s">
        <v>226</v>
      </c>
      <c r="D89" s="28">
        <v>41071.0</v>
      </c>
      <c r="E89" s="58">
        <v>42.0</v>
      </c>
      <c r="F89" s="29" t="s">
        <v>51</v>
      </c>
      <c r="G89" s="29" t="s">
        <v>39</v>
      </c>
      <c r="H89" s="20"/>
      <c r="I89" s="20"/>
      <c r="J89" s="20"/>
      <c r="K89" s="20"/>
      <c r="L89" s="20"/>
      <c r="M89" s="20"/>
      <c r="N89" s="104" t="s">
        <v>76</v>
      </c>
      <c r="O89" s="20"/>
      <c r="P89" s="20"/>
      <c r="Q89" s="20"/>
      <c r="R89" s="20"/>
      <c r="S89" s="20"/>
      <c r="T89" s="20"/>
      <c r="U89" s="20"/>
      <c r="V89" s="20"/>
      <c r="W89" s="20"/>
    </row>
    <row r="90">
      <c r="A90" s="22" t="s">
        <v>245</v>
      </c>
      <c r="B90" s="22" t="s">
        <v>246</v>
      </c>
      <c r="C90" s="104" t="s">
        <v>226</v>
      </c>
      <c r="D90" s="28">
        <v>41071.0</v>
      </c>
      <c r="E90" s="58">
        <v>42.0</v>
      </c>
      <c r="F90" s="29" t="s">
        <v>51</v>
      </c>
      <c r="G90" s="29" t="s">
        <v>39</v>
      </c>
      <c r="H90" s="20"/>
      <c r="I90" s="20"/>
      <c r="J90" s="20"/>
      <c r="K90" s="20"/>
      <c r="L90" s="20"/>
      <c r="M90" s="20"/>
      <c r="N90" s="104" t="s">
        <v>76</v>
      </c>
      <c r="O90" s="20"/>
      <c r="P90" s="20"/>
      <c r="Q90" s="20"/>
      <c r="R90" s="20"/>
      <c r="S90" s="20"/>
      <c r="T90" s="20"/>
      <c r="U90" s="20"/>
      <c r="V90" s="20"/>
      <c r="W90" s="20"/>
    </row>
    <row r="91">
      <c r="A91" s="22" t="s">
        <v>240</v>
      </c>
      <c r="B91" s="22" t="s">
        <v>247</v>
      </c>
      <c r="C91" s="104" t="s">
        <v>226</v>
      </c>
      <c r="D91" s="55"/>
      <c r="E91" s="58">
        <v>47.0</v>
      </c>
      <c r="F91" s="29" t="s">
        <v>51</v>
      </c>
      <c r="G91" s="29" t="s">
        <v>39</v>
      </c>
      <c r="H91" s="20"/>
      <c r="I91" s="20"/>
      <c r="J91" s="84" t="s">
        <v>76</v>
      </c>
      <c r="K91" s="20"/>
      <c r="L91" s="20"/>
      <c r="M91" s="20"/>
      <c r="N91" s="110"/>
      <c r="O91" s="20"/>
      <c r="P91" s="20"/>
      <c r="Q91" s="20"/>
      <c r="R91" s="20"/>
      <c r="S91" s="20"/>
      <c r="T91" s="20"/>
      <c r="U91" s="20"/>
      <c r="V91" s="20"/>
      <c r="W91" s="20"/>
    </row>
    <row r="92">
      <c r="A92" s="22" t="s">
        <v>242</v>
      </c>
      <c r="B92" s="22" t="s">
        <v>248</v>
      </c>
      <c r="C92" s="104" t="s">
        <v>226</v>
      </c>
      <c r="D92" s="28">
        <v>41071.0</v>
      </c>
      <c r="E92" s="58">
        <v>42.0</v>
      </c>
      <c r="F92" s="29" t="s">
        <v>51</v>
      </c>
      <c r="G92" s="29" t="s">
        <v>39</v>
      </c>
      <c r="H92" s="20"/>
      <c r="I92" s="20"/>
      <c r="J92" s="20"/>
      <c r="K92" s="20"/>
      <c r="L92" s="20"/>
      <c r="M92" s="20"/>
      <c r="N92" s="104" t="s">
        <v>76</v>
      </c>
      <c r="O92" s="20"/>
      <c r="P92" s="20"/>
      <c r="Q92" s="20"/>
      <c r="R92" s="20"/>
      <c r="S92" s="20"/>
      <c r="T92" s="20"/>
      <c r="U92" s="20"/>
      <c r="V92" s="20"/>
      <c r="W92" s="20"/>
    </row>
    <row r="93">
      <c r="A93" s="22" t="s">
        <v>71</v>
      </c>
      <c r="B93" s="22" t="s">
        <v>249</v>
      </c>
      <c r="C93" s="60" t="s">
        <v>250</v>
      </c>
      <c r="D93" s="55"/>
      <c r="E93" s="58">
        <v>42.0</v>
      </c>
      <c r="F93" s="29" t="s">
        <v>51</v>
      </c>
      <c r="G93" s="29" t="s">
        <v>39</v>
      </c>
      <c r="H93" s="29" t="s">
        <v>45</v>
      </c>
      <c r="I93" s="20"/>
      <c r="J93" s="29" t="s">
        <v>41</v>
      </c>
      <c r="K93" s="29" t="s">
        <v>41</v>
      </c>
      <c r="L93" s="29" t="s">
        <v>42</v>
      </c>
      <c r="M93" s="20"/>
      <c r="N93" s="29" t="s">
        <v>41</v>
      </c>
      <c r="O93" s="29">
        <v>399.0</v>
      </c>
      <c r="P93" s="20"/>
      <c r="Q93" s="20"/>
      <c r="R93" s="20"/>
      <c r="S93" s="20"/>
      <c r="T93" s="20"/>
      <c r="U93" s="20"/>
      <c r="V93" s="20"/>
      <c r="W93" s="20"/>
    </row>
    <row r="94">
      <c r="A94" s="22" t="s">
        <v>71</v>
      </c>
      <c r="B94" s="22" t="s">
        <v>251</v>
      </c>
      <c r="C94" s="104" t="s">
        <v>226</v>
      </c>
      <c r="D94" s="28">
        <v>41071.0</v>
      </c>
      <c r="E94" s="29">
        <v>40.0</v>
      </c>
      <c r="F94" s="29" t="s">
        <v>51</v>
      </c>
      <c r="G94" s="29" t="s">
        <v>39</v>
      </c>
      <c r="H94" s="20"/>
      <c r="I94" s="20"/>
      <c r="J94" s="20"/>
      <c r="K94" s="104" t="s">
        <v>76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>
      <c r="A95" s="22" t="s">
        <v>252</v>
      </c>
      <c r="B95" s="22" t="s">
        <v>253</v>
      </c>
      <c r="C95" s="60" t="s">
        <v>250</v>
      </c>
      <c r="D95" s="55"/>
      <c r="E95" s="58">
        <v>42.0</v>
      </c>
      <c r="F95" s="29" t="s">
        <v>51</v>
      </c>
      <c r="G95" s="29" t="s">
        <v>39</v>
      </c>
      <c r="H95" s="20"/>
      <c r="I95" s="20"/>
      <c r="J95" s="20"/>
      <c r="K95" s="20"/>
      <c r="L95" s="20"/>
      <c r="M95" s="20"/>
      <c r="N95" s="29" t="s">
        <v>52</v>
      </c>
      <c r="O95" s="29">
        <v>475.0</v>
      </c>
      <c r="P95" s="20"/>
      <c r="Q95" s="20"/>
      <c r="R95" s="20"/>
      <c r="S95" s="20"/>
      <c r="T95" s="20"/>
      <c r="U95" s="20"/>
      <c r="V95" s="20"/>
      <c r="W95" s="20"/>
    </row>
    <row r="96">
      <c r="A96" s="22" t="s">
        <v>172</v>
      </c>
      <c r="B96" s="22" t="s">
        <v>254</v>
      </c>
      <c r="C96" s="60" t="s">
        <v>250</v>
      </c>
      <c r="D96" s="55"/>
      <c r="E96" s="58">
        <v>42.0</v>
      </c>
      <c r="F96" s="29" t="s">
        <v>51</v>
      </c>
      <c r="G96" s="29" t="s">
        <v>39</v>
      </c>
      <c r="H96" s="20"/>
      <c r="I96" s="20"/>
      <c r="J96" s="20"/>
      <c r="K96" s="20"/>
      <c r="L96" s="20"/>
      <c r="M96" s="20"/>
      <c r="N96" s="29" t="s">
        <v>52</v>
      </c>
      <c r="O96" s="29">
        <v>449.0</v>
      </c>
      <c r="P96" s="20"/>
      <c r="Q96" s="20"/>
      <c r="R96" s="20"/>
      <c r="S96" s="20"/>
      <c r="T96" s="20"/>
      <c r="U96" s="20"/>
      <c r="V96" s="20"/>
      <c r="W96" s="20"/>
    </row>
    <row r="97">
      <c r="A97" s="112"/>
      <c r="B97" s="112"/>
      <c r="C97" s="97"/>
      <c r="D97" s="9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20"/>
      <c r="R97" s="20"/>
      <c r="S97" s="20"/>
      <c r="T97" s="20"/>
      <c r="U97" s="20"/>
      <c r="V97" s="20"/>
      <c r="W97" s="20"/>
    </row>
    <row r="98">
      <c r="A98" s="74"/>
      <c r="B98" s="74"/>
      <c r="C98" s="20"/>
      <c r="D98" s="55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>
      <c r="A99" s="74"/>
      <c r="B99" s="74"/>
      <c r="C99" s="20"/>
      <c r="D99" s="55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>
      <c r="A100" s="74"/>
      <c r="B100" s="74"/>
      <c r="C100" s="20"/>
      <c r="D100" s="55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>
      <c r="A101" s="74"/>
      <c r="B101" s="74"/>
      <c r="C101" s="20"/>
      <c r="D101" s="55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>
      <c r="A102" s="74"/>
      <c r="B102" s="74"/>
      <c r="C102" s="20"/>
      <c r="D102" s="55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>
      <c r="A103" s="74"/>
      <c r="B103" s="74"/>
      <c r="C103" s="20"/>
      <c r="D103" s="55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>
      <c r="A104" s="74"/>
      <c r="B104" s="74"/>
      <c r="C104" s="20"/>
      <c r="D104" s="55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>
      <c r="A105" s="74"/>
      <c r="B105" s="74"/>
      <c r="C105" s="20"/>
      <c r="D105" s="55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>
      <c r="A106" s="74"/>
      <c r="B106" s="74"/>
      <c r="C106" s="20"/>
      <c r="D106" s="55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>
      <c r="A107" s="74"/>
      <c r="B107" s="74"/>
      <c r="C107" s="20"/>
      <c r="D107" s="55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>
      <c r="A108" s="74"/>
      <c r="B108" s="74"/>
      <c r="C108" s="20"/>
      <c r="D108" s="55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>
      <c r="A109" s="74"/>
      <c r="B109" s="74"/>
      <c r="C109" s="20"/>
      <c r="D109" s="55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>
      <c r="A110" s="74"/>
      <c r="B110" s="74"/>
      <c r="C110" s="20"/>
      <c r="D110" s="55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>
      <c r="A111" s="74"/>
      <c r="B111" s="74"/>
      <c r="C111" s="20"/>
      <c r="D111" s="55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>
      <c r="A112" s="74"/>
      <c r="B112" s="74"/>
      <c r="C112" s="20"/>
      <c r="D112" s="55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>
      <c r="A113" s="74"/>
      <c r="B113" s="74"/>
      <c r="C113" s="20"/>
      <c r="D113" s="55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>
      <c r="A114" s="74"/>
      <c r="B114" s="74"/>
      <c r="C114" s="20"/>
      <c r="D114" s="55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>
      <c r="A115" s="74"/>
      <c r="B115" s="74"/>
      <c r="C115" s="20"/>
      <c r="D115" s="55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>
      <c r="A116" s="74"/>
      <c r="B116" s="74"/>
      <c r="C116" s="20"/>
      <c r="D116" s="55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>
      <c r="A117" s="74"/>
      <c r="B117" s="74"/>
      <c r="C117" s="20"/>
      <c r="D117" s="55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>
      <c r="A118" s="74"/>
      <c r="B118" s="74"/>
      <c r="C118" s="20"/>
      <c r="D118" s="55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>
      <c r="A119" s="74"/>
      <c r="B119" s="74"/>
      <c r="C119" s="20"/>
      <c r="D119" s="55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>
      <c r="A120" s="74"/>
      <c r="B120" s="74"/>
      <c r="C120" s="20"/>
      <c r="D120" s="55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>
      <c r="A121" s="74"/>
      <c r="B121" s="74"/>
      <c r="C121" s="20"/>
      <c r="D121" s="55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>
      <c r="A122" s="74"/>
      <c r="B122" s="74"/>
      <c r="C122" s="20"/>
      <c r="D122" s="55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>
      <c r="A123" s="74"/>
      <c r="B123" s="74"/>
      <c r="C123" s="20"/>
      <c r="D123" s="55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>
      <c r="A124" s="74"/>
      <c r="B124" s="74"/>
      <c r="C124" s="20"/>
      <c r="D124" s="55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>
      <c r="A125" s="74"/>
      <c r="B125" s="74"/>
      <c r="C125" s="20"/>
      <c r="D125" s="55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>
      <c r="A126" s="74"/>
      <c r="B126" s="74"/>
      <c r="C126" s="20"/>
      <c r="D126" s="55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>
      <c r="A127" s="74"/>
      <c r="B127" s="74"/>
      <c r="C127" s="20"/>
      <c r="D127" s="55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>
      <c r="A128" s="74"/>
      <c r="B128" s="74"/>
      <c r="C128" s="20"/>
      <c r="D128" s="55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>
      <c r="A129" s="74"/>
      <c r="B129" s="74"/>
      <c r="C129" s="20"/>
      <c r="D129" s="55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>
      <c r="A130" s="74"/>
      <c r="B130" s="74"/>
      <c r="C130" s="20"/>
      <c r="D130" s="55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>
      <c r="A131" s="74"/>
      <c r="B131" s="74"/>
      <c r="C131" s="20"/>
      <c r="D131" s="55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>
      <c r="A132" s="74"/>
      <c r="B132" s="74"/>
      <c r="C132" s="20"/>
      <c r="D132" s="55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>
      <c r="A133" s="74"/>
      <c r="B133" s="74"/>
      <c r="C133" s="20"/>
      <c r="D133" s="55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>
      <c r="A134" s="74"/>
      <c r="B134" s="74"/>
      <c r="C134" s="20"/>
      <c r="D134" s="55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>
      <c r="A135" s="74"/>
      <c r="B135" s="74"/>
      <c r="C135" s="20"/>
      <c r="D135" s="55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>
      <c r="A136" s="74"/>
      <c r="B136" s="74"/>
      <c r="C136" s="20"/>
      <c r="D136" s="55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>
      <c r="A137" s="74"/>
      <c r="B137" s="74"/>
      <c r="C137" s="20"/>
      <c r="D137" s="55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>
      <c r="A138" s="74"/>
      <c r="B138" s="74"/>
      <c r="C138" s="20"/>
      <c r="D138" s="55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>
      <c r="A139" s="74"/>
      <c r="B139" s="74"/>
      <c r="C139" s="20"/>
      <c r="D139" s="55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>
      <c r="A140" s="74"/>
      <c r="B140" s="74"/>
      <c r="C140" s="20"/>
      <c r="D140" s="55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>
      <c r="A141" s="74"/>
      <c r="B141" s="74"/>
      <c r="C141" s="20"/>
      <c r="D141" s="55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>
      <c r="A142" s="74"/>
      <c r="B142" s="74"/>
      <c r="C142" s="20"/>
      <c r="D142" s="55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>
      <c r="A143" s="74"/>
      <c r="B143" s="74"/>
      <c r="C143" s="20"/>
      <c r="D143" s="55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>
      <c r="A144" s="74"/>
      <c r="B144" s="74"/>
      <c r="C144" s="20"/>
      <c r="D144" s="55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>
      <c r="A145" s="74"/>
      <c r="B145" s="74"/>
      <c r="C145" s="20"/>
      <c r="D145" s="55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>
      <c r="A146" s="74"/>
      <c r="B146" s="74"/>
      <c r="C146" s="20"/>
      <c r="D146" s="55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>
      <c r="A147" s="74"/>
      <c r="B147" s="74"/>
      <c r="C147" s="20"/>
      <c r="D147" s="55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>
      <c r="A148" s="74"/>
      <c r="B148" s="74"/>
      <c r="C148" s="20"/>
      <c r="D148" s="55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>
      <c r="A149" s="74"/>
      <c r="B149" s="74"/>
      <c r="C149" s="20"/>
      <c r="D149" s="55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>
      <c r="A150" s="74"/>
      <c r="B150" s="74"/>
      <c r="C150" s="20"/>
      <c r="D150" s="55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>
      <c r="A151" s="74"/>
      <c r="B151" s="74"/>
      <c r="C151" s="20"/>
      <c r="D151" s="55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>
      <c r="A152" s="74"/>
      <c r="B152" s="74"/>
      <c r="C152" s="20"/>
      <c r="D152" s="55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</sheetData>
  <mergeCells count="3">
    <mergeCell ref="A2:C2"/>
    <mergeCell ref="A32:C32"/>
    <mergeCell ref="A72:C7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2" max="2" width="9.86"/>
    <col customWidth="1" min="3" max="3" width="9.43"/>
    <col customWidth="1" min="4" max="4" width="10.14"/>
    <col customWidth="1" min="5" max="5" width="6.86"/>
    <col customWidth="1" min="6" max="6" width="10.14"/>
    <col customWidth="1" min="7" max="7" width="8.71"/>
    <col customWidth="1" min="8" max="8" width="10.86"/>
  </cols>
  <sheetData>
    <row r="1">
      <c r="A1" s="2" t="s">
        <v>1</v>
      </c>
      <c r="B1" s="2" t="s">
        <v>4</v>
      </c>
      <c r="C1" s="2" t="s">
        <v>5</v>
      </c>
      <c r="D1" s="2" t="s">
        <v>6</v>
      </c>
      <c r="E1" s="4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>
      <c r="A2" s="2" t="s">
        <v>13</v>
      </c>
      <c r="B2" s="2" t="s">
        <v>14</v>
      </c>
      <c r="C2" s="2">
        <v>668.0</v>
      </c>
      <c r="D2" s="2">
        <v>618.0</v>
      </c>
      <c r="E2" s="10">
        <f t="shared" ref="E2:E106" si="1">C2-D2</f>
        <v>50</v>
      </c>
      <c r="F2" s="2" t="s">
        <v>27</v>
      </c>
      <c r="G2" s="2" t="s">
        <v>28</v>
      </c>
      <c r="H2" s="12">
        <v>41109.0</v>
      </c>
      <c r="I2" s="2" t="s">
        <v>30</v>
      </c>
      <c r="J2" s="2" t="s">
        <v>31</v>
      </c>
    </row>
    <row r="3">
      <c r="A3" s="2" t="s">
        <v>13</v>
      </c>
      <c r="B3" s="2" t="s">
        <v>14</v>
      </c>
      <c r="C3" s="2">
        <v>218.0</v>
      </c>
      <c r="D3" s="2">
        <v>168.0</v>
      </c>
      <c r="E3" s="10">
        <f t="shared" si="1"/>
        <v>50</v>
      </c>
      <c r="F3" s="2" t="s">
        <v>27</v>
      </c>
      <c r="G3" s="2" t="s">
        <v>28</v>
      </c>
      <c r="H3" s="12">
        <v>41109.0</v>
      </c>
      <c r="I3" s="2" t="s">
        <v>30</v>
      </c>
      <c r="J3" s="2" t="s">
        <v>31</v>
      </c>
    </row>
    <row r="4">
      <c r="A4" s="2" t="s">
        <v>13</v>
      </c>
      <c r="B4" s="2" t="s">
        <v>14</v>
      </c>
      <c r="C4" s="2">
        <v>848.0</v>
      </c>
      <c r="D4" s="2">
        <v>798.0</v>
      </c>
      <c r="E4" s="10">
        <f t="shared" si="1"/>
        <v>50</v>
      </c>
      <c r="F4" s="2" t="s">
        <v>27</v>
      </c>
      <c r="G4" s="2" t="s">
        <v>28</v>
      </c>
      <c r="H4" s="12">
        <v>41109.0</v>
      </c>
      <c r="I4" s="2" t="s">
        <v>30</v>
      </c>
      <c r="J4" s="2" t="s">
        <v>31</v>
      </c>
    </row>
    <row r="5">
      <c r="A5" s="2" t="s">
        <v>13</v>
      </c>
      <c r="B5" s="2" t="s">
        <v>32</v>
      </c>
      <c r="C5" s="2">
        <v>398.0</v>
      </c>
      <c r="D5" s="2">
        <v>348.0</v>
      </c>
      <c r="E5" s="10">
        <f t="shared" si="1"/>
        <v>50</v>
      </c>
      <c r="F5" s="2" t="s">
        <v>27</v>
      </c>
      <c r="G5" s="2" t="s">
        <v>28</v>
      </c>
      <c r="H5" s="12">
        <v>41109.0</v>
      </c>
      <c r="I5" s="2" t="s">
        <v>30</v>
      </c>
      <c r="J5" s="2" t="s">
        <v>31</v>
      </c>
    </row>
    <row r="6">
      <c r="A6" s="23" t="s">
        <v>33</v>
      </c>
      <c r="B6" s="23" t="s">
        <v>32</v>
      </c>
      <c r="C6" s="23">
        <v>164.0</v>
      </c>
      <c r="D6" s="23">
        <v>98.0</v>
      </c>
      <c r="E6" s="25">
        <f t="shared" si="1"/>
        <v>66</v>
      </c>
      <c r="F6" s="23" t="s">
        <v>27</v>
      </c>
      <c r="G6" s="23" t="s">
        <v>28</v>
      </c>
      <c r="H6" s="27">
        <v>41109.0</v>
      </c>
      <c r="I6" s="23" t="s">
        <v>30</v>
      </c>
      <c r="J6" s="23" t="s">
        <v>31</v>
      </c>
    </row>
    <row r="7">
      <c r="A7" s="23" t="s">
        <v>33</v>
      </c>
      <c r="B7" s="31"/>
      <c r="C7" s="23">
        <v>623.0</v>
      </c>
      <c r="D7" s="23">
        <v>533.0</v>
      </c>
      <c r="E7" s="32">
        <f t="shared" si="1"/>
        <v>90</v>
      </c>
      <c r="F7" s="23" t="s">
        <v>27</v>
      </c>
      <c r="G7" s="23" t="s">
        <v>28</v>
      </c>
      <c r="H7" s="27">
        <v>41109.0</v>
      </c>
      <c r="I7" s="23" t="s">
        <v>30</v>
      </c>
      <c r="J7" s="23" t="s">
        <v>31</v>
      </c>
    </row>
    <row r="8">
      <c r="A8" s="23" t="s">
        <v>33</v>
      </c>
      <c r="B8" s="31"/>
      <c r="C8" s="23">
        <v>7083.0</v>
      </c>
      <c r="D8" s="23">
        <v>6983.0</v>
      </c>
      <c r="E8" s="33">
        <f t="shared" si="1"/>
        <v>100</v>
      </c>
      <c r="F8" s="23" t="s">
        <v>27</v>
      </c>
      <c r="G8" s="23" t="s">
        <v>28</v>
      </c>
      <c r="H8" s="27">
        <v>41109.0</v>
      </c>
      <c r="I8" s="23" t="s">
        <v>30</v>
      </c>
      <c r="J8" s="23" t="s">
        <v>31</v>
      </c>
    </row>
    <row r="9">
      <c r="A9" s="23" t="s">
        <v>33</v>
      </c>
      <c r="B9" s="23" t="s">
        <v>32</v>
      </c>
      <c r="C9" s="23">
        <v>723.0</v>
      </c>
      <c r="D9" s="23">
        <v>633.0</v>
      </c>
      <c r="E9" s="25">
        <f t="shared" si="1"/>
        <v>90</v>
      </c>
      <c r="F9" s="23" t="s">
        <v>27</v>
      </c>
      <c r="G9" s="23" t="s">
        <v>28</v>
      </c>
      <c r="H9" s="27">
        <v>41109.0</v>
      </c>
      <c r="I9" s="23" t="s">
        <v>30</v>
      </c>
      <c r="J9" s="23" t="s">
        <v>31</v>
      </c>
    </row>
    <row r="10">
      <c r="A10" s="23" t="s">
        <v>33</v>
      </c>
      <c r="B10" s="31"/>
      <c r="C10" s="23">
        <v>733.0</v>
      </c>
      <c r="D10" s="23">
        <v>673.0</v>
      </c>
      <c r="E10" s="32">
        <f t="shared" si="1"/>
        <v>60</v>
      </c>
      <c r="F10" s="23" t="s">
        <v>27</v>
      </c>
      <c r="G10" s="23" t="s">
        <v>28</v>
      </c>
      <c r="H10" s="27">
        <v>41109.0</v>
      </c>
      <c r="I10" s="23" t="s">
        <v>30</v>
      </c>
      <c r="J10" s="23" t="s">
        <v>31</v>
      </c>
    </row>
    <row r="11">
      <c r="A11" s="23" t="s">
        <v>33</v>
      </c>
      <c r="B11" s="31"/>
      <c r="C11" s="23">
        <v>873.0</v>
      </c>
      <c r="D11" s="23">
        <v>803.0</v>
      </c>
      <c r="E11" s="32">
        <f t="shared" si="1"/>
        <v>70</v>
      </c>
      <c r="F11" s="23" t="s">
        <v>27</v>
      </c>
      <c r="G11" s="23" t="s">
        <v>28</v>
      </c>
      <c r="H11" s="27">
        <v>41109.0</v>
      </c>
      <c r="I11" s="23" t="s">
        <v>30</v>
      </c>
      <c r="J11" s="23" t="s">
        <v>31</v>
      </c>
    </row>
    <row r="12">
      <c r="A12" s="23" t="s">
        <v>33</v>
      </c>
      <c r="B12" s="31"/>
      <c r="C12" s="23">
        <v>273.0</v>
      </c>
      <c r="D12" s="23">
        <v>203.0</v>
      </c>
      <c r="E12" s="32">
        <f t="shared" si="1"/>
        <v>70</v>
      </c>
      <c r="F12" s="23" t="s">
        <v>27</v>
      </c>
      <c r="G12" s="23" t="s">
        <v>28</v>
      </c>
      <c r="H12" s="27">
        <v>41109.0</v>
      </c>
      <c r="I12" s="23" t="s">
        <v>30</v>
      </c>
      <c r="J12" s="23" t="s">
        <v>31</v>
      </c>
    </row>
    <row r="13">
      <c r="A13" s="23" t="s">
        <v>33</v>
      </c>
      <c r="B13" s="31"/>
      <c r="C13" s="23">
        <v>733.0</v>
      </c>
      <c r="D13" s="23">
        <v>673.0</v>
      </c>
      <c r="E13" s="32">
        <f t="shared" si="1"/>
        <v>60</v>
      </c>
      <c r="F13" s="23" t="s">
        <v>27</v>
      </c>
      <c r="G13" s="23" t="s">
        <v>28</v>
      </c>
      <c r="H13" s="27">
        <v>41109.0</v>
      </c>
      <c r="I13" s="23" t="s">
        <v>30</v>
      </c>
      <c r="J13" s="23" t="s">
        <v>31</v>
      </c>
    </row>
    <row r="14">
      <c r="A14" s="23" t="s">
        <v>33</v>
      </c>
      <c r="B14" s="31"/>
      <c r="C14" s="23">
        <v>953.0</v>
      </c>
      <c r="D14" s="23">
        <v>883.0</v>
      </c>
      <c r="E14" s="32">
        <f t="shared" si="1"/>
        <v>70</v>
      </c>
      <c r="F14" s="23" t="s">
        <v>27</v>
      </c>
      <c r="G14" s="23" t="s">
        <v>28</v>
      </c>
      <c r="H14" s="27">
        <v>41109.0</v>
      </c>
      <c r="I14" s="23" t="s">
        <v>30</v>
      </c>
      <c r="J14" s="23" t="s">
        <v>31</v>
      </c>
    </row>
    <row r="15">
      <c r="A15" s="23" t="s">
        <v>33</v>
      </c>
      <c r="B15" s="31"/>
      <c r="C15" s="23">
        <v>853.0</v>
      </c>
      <c r="D15" s="23">
        <v>803.0</v>
      </c>
      <c r="E15" s="35">
        <f t="shared" si="1"/>
        <v>50</v>
      </c>
      <c r="F15" s="23" t="s">
        <v>27</v>
      </c>
      <c r="G15" s="23" t="s">
        <v>28</v>
      </c>
      <c r="H15" s="27">
        <v>41109.0</v>
      </c>
      <c r="I15" s="23" t="s">
        <v>30</v>
      </c>
      <c r="J15" s="23" t="s">
        <v>31</v>
      </c>
    </row>
    <row r="16">
      <c r="A16" s="36" t="s">
        <v>33</v>
      </c>
      <c r="B16" s="36" t="s">
        <v>14</v>
      </c>
      <c r="C16" s="36">
        <v>883.0</v>
      </c>
      <c r="D16" s="36">
        <v>833.0</v>
      </c>
      <c r="E16" s="37">
        <f t="shared" si="1"/>
        <v>50</v>
      </c>
      <c r="F16" s="36" t="s">
        <v>27</v>
      </c>
      <c r="G16" s="36" t="s">
        <v>28</v>
      </c>
      <c r="H16" s="38">
        <v>41109.0</v>
      </c>
      <c r="I16" s="36" t="s">
        <v>30</v>
      </c>
      <c r="J16" s="36" t="s">
        <v>31</v>
      </c>
    </row>
    <row r="17">
      <c r="A17" s="36" t="s">
        <v>33</v>
      </c>
      <c r="B17" s="40"/>
      <c r="C17" s="36">
        <v>303.0</v>
      </c>
      <c r="D17" s="36">
        <v>233.0</v>
      </c>
      <c r="E17" s="42">
        <f t="shared" si="1"/>
        <v>70</v>
      </c>
      <c r="F17" s="36" t="s">
        <v>27</v>
      </c>
      <c r="G17" s="36" t="s">
        <v>28</v>
      </c>
      <c r="H17" s="38">
        <v>41109.0</v>
      </c>
      <c r="I17" s="36" t="s">
        <v>30</v>
      </c>
      <c r="J17" s="36" t="s">
        <v>31</v>
      </c>
    </row>
    <row r="18">
      <c r="A18" s="36" t="s">
        <v>33</v>
      </c>
      <c r="B18" s="40"/>
      <c r="C18" s="36">
        <v>483.0</v>
      </c>
      <c r="D18" s="36">
        <v>403.0</v>
      </c>
      <c r="E18" s="44">
        <f t="shared" si="1"/>
        <v>80</v>
      </c>
      <c r="F18" s="36" t="s">
        <v>27</v>
      </c>
      <c r="G18" s="36" t="s">
        <v>28</v>
      </c>
      <c r="H18" s="38">
        <v>41109.0</v>
      </c>
      <c r="I18" s="36" t="s">
        <v>30</v>
      </c>
      <c r="J18" s="36" t="s">
        <v>31</v>
      </c>
    </row>
    <row r="19">
      <c r="A19" s="36" t="s">
        <v>33</v>
      </c>
      <c r="B19" s="40"/>
      <c r="C19" s="36">
        <v>303.0</v>
      </c>
      <c r="D19" s="36">
        <v>253.0</v>
      </c>
      <c r="E19" s="42">
        <f t="shared" si="1"/>
        <v>50</v>
      </c>
      <c r="F19" s="36" t="s">
        <v>27</v>
      </c>
      <c r="G19" s="36" t="s">
        <v>28</v>
      </c>
      <c r="H19" s="38">
        <v>41109.0</v>
      </c>
      <c r="I19" s="36" t="s">
        <v>30</v>
      </c>
      <c r="J19" s="36" t="s">
        <v>31</v>
      </c>
    </row>
    <row r="20">
      <c r="A20" s="45" t="s">
        <v>61</v>
      </c>
      <c r="B20" s="45" t="s">
        <v>65</v>
      </c>
      <c r="C20" s="45">
        <v>369.0</v>
      </c>
      <c r="D20" s="45">
        <v>319.0</v>
      </c>
      <c r="E20" s="46">
        <f t="shared" si="1"/>
        <v>50</v>
      </c>
      <c r="F20" s="45" t="s">
        <v>27</v>
      </c>
      <c r="G20" s="45" t="s">
        <v>28</v>
      </c>
      <c r="H20" s="47">
        <v>41109.0</v>
      </c>
      <c r="I20" s="45" t="s">
        <v>30</v>
      </c>
      <c r="J20" s="45" t="s">
        <v>31</v>
      </c>
    </row>
    <row r="21">
      <c r="A21" s="45" t="s">
        <v>61</v>
      </c>
      <c r="B21" s="48"/>
      <c r="C21" s="45">
        <v>419.0</v>
      </c>
      <c r="D21" s="45">
        <v>369.0</v>
      </c>
      <c r="E21" s="50">
        <f t="shared" si="1"/>
        <v>50</v>
      </c>
      <c r="F21" s="45" t="s">
        <v>27</v>
      </c>
      <c r="G21" s="45" t="s">
        <v>28</v>
      </c>
      <c r="H21" s="47">
        <v>41109.0</v>
      </c>
      <c r="I21" s="45" t="s">
        <v>30</v>
      </c>
      <c r="J21" s="45" t="s">
        <v>31</v>
      </c>
    </row>
    <row r="22">
      <c r="A22" s="45" t="s">
        <v>61</v>
      </c>
      <c r="B22" s="48"/>
      <c r="C22" s="45">
        <v>9019.0</v>
      </c>
      <c r="D22" s="45">
        <v>8919.0</v>
      </c>
      <c r="E22" s="54">
        <f t="shared" si="1"/>
        <v>100</v>
      </c>
      <c r="F22" s="45" t="s">
        <v>27</v>
      </c>
      <c r="G22" s="45" t="s">
        <v>28</v>
      </c>
      <c r="H22" s="47">
        <v>41109.0</v>
      </c>
      <c r="I22" s="45" t="s">
        <v>30</v>
      </c>
      <c r="J22" s="45" t="s">
        <v>31</v>
      </c>
    </row>
    <row r="23">
      <c r="A23" s="45" t="s">
        <v>61</v>
      </c>
      <c r="B23" s="48"/>
      <c r="C23" s="45">
        <v>919.0</v>
      </c>
      <c r="D23" s="45">
        <v>849.0</v>
      </c>
      <c r="E23" s="50">
        <f t="shared" si="1"/>
        <v>70</v>
      </c>
      <c r="F23" s="45" t="s">
        <v>27</v>
      </c>
      <c r="G23" s="45" t="s">
        <v>28</v>
      </c>
      <c r="H23" s="47">
        <v>41109.0</v>
      </c>
      <c r="I23" s="45" t="s">
        <v>30</v>
      </c>
      <c r="J23" s="45" t="s">
        <v>31</v>
      </c>
    </row>
    <row r="24">
      <c r="A24" s="45" t="s">
        <v>61</v>
      </c>
      <c r="B24" s="48"/>
      <c r="C24" s="45">
        <v>269.0</v>
      </c>
      <c r="D24" s="45">
        <v>169.0</v>
      </c>
      <c r="E24" s="50">
        <f t="shared" si="1"/>
        <v>100</v>
      </c>
      <c r="F24" s="45" t="s">
        <v>27</v>
      </c>
      <c r="G24" s="45" t="s">
        <v>28</v>
      </c>
      <c r="H24" s="47">
        <v>41109.0</v>
      </c>
      <c r="I24" s="45" t="s">
        <v>30</v>
      </c>
      <c r="J24" s="45" t="s">
        <v>31</v>
      </c>
    </row>
    <row r="25">
      <c r="A25" s="45" t="s">
        <v>61</v>
      </c>
      <c r="B25" s="48"/>
      <c r="C25" s="45">
        <v>99.0</v>
      </c>
      <c r="D25" s="45">
        <v>19.0</v>
      </c>
      <c r="E25" s="50">
        <f t="shared" si="1"/>
        <v>80</v>
      </c>
      <c r="F25" s="45" t="s">
        <v>27</v>
      </c>
      <c r="G25" s="45" t="s">
        <v>28</v>
      </c>
      <c r="H25" s="47">
        <v>41109.0</v>
      </c>
      <c r="I25" s="45" t="s">
        <v>30</v>
      </c>
      <c r="J25" s="45" t="s">
        <v>31</v>
      </c>
    </row>
    <row r="26">
      <c r="A26" s="45" t="s">
        <v>61</v>
      </c>
      <c r="B26" s="48"/>
      <c r="C26" s="45">
        <v>289.0</v>
      </c>
      <c r="D26" s="45">
        <v>219.0</v>
      </c>
      <c r="E26" s="50">
        <f t="shared" si="1"/>
        <v>70</v>
      </c>
      <c r="F26" s="45" t="s">
        <v>27</v>
      </c>
      <c r="G26" s="45" t="s">
        <v>28</v>
      </c>
      <c r="H26" s="47">
        <v>41109.0</v>
      </c>
      <c r="I26" s="45" t="s">
        <v>30</v>
      </c>
      <c r="J26" s="45" t="s">
        <v>31</v>
      </c>
    </row>
    <row r="27">
      <c r="A27" s="45" t="s">
        <v>61</v>
      </c>
      <c r="B27" s="48"/>
      <c r="C27" s="45">
        <v>399.0</v>
      </c>
      <c r="D27" s="45">
        <v>339.0</v>
      </c>
      <c r="E27" s="50">
        <f t="shared" si="1"/>
        <v>60</v>
      </c>
      <c r="F27" s="45" t="s">
        <v>27</v>
      </c>
      <c r="G27" s="45" t="s">
        <v>28</v>
      </c>
      <c r="H27" s="47">
        <v>41109.0</v>
      </c>
      <c r="I27" s="45" t="s">
        <v>30</v>
      </c>
      <c r="J27" s="45" t="s">
        <v>31</v>
      </c>
    </row>
    <row r="28">
      <c r="A28" s="61" t="s">
        <v>61</v>
      </c>
      <c r="B28" s="61" t="s">
        <v>91</v>
      </c>
      <c r="C28" s="61">
        <v>849.0</v>
      </c>
      <c r="D28" s="61">
        <v>769.0</v>
      </c>
      <c r="E28" s="65">
        <f t="shared" si="1"/>
        <v>80</v>
      </c>
      <c r="F28" s="61" t="s">
        <v>27</v>
      </c>
      <c r="G28" s="61" t="s">
        <v>28</v>
      </c>
      <c r="H28" s="67">
        <v>41109.0</v>
      </c>
      <c r="I28" s="61" t="s">
        <v>30</v>
      </c>
      <c r="J28" s="61" t="s">
        <v>31</v>
      </c>
    </row>
    <row r="29">
      <c r="A29" s="61" t="s">
        <v>61</v>
      </c>
      <c r="B29" s="61" t="s">
        <v>91</v>
      </c>
      <c r="C29" s="61">
        <v>789.0</v>
      </c>
      <c r="D29" s="61">
        <v>719.0</v>
      </c>
      <c r="E29" s="65">
        <f t="shared" si="1"/>
        <v>70</v>
      </c>
      <c r="F29" s="61" t="s">
        <v>27</v>
      </c>
      <c r="G29" s="61" t="s">
        <v>28</v>
      </c>
      <c r="H29" s="67">
        <v>41109.0</v>
      </c>
      <c r="I29" s="61" t="s">
        <v>30</v>
      </c>
      <c r="J29" s="61" t="s">
        <v>31</v>
      </c>
    </row>
    <row r="30">
      <c r="A30" s="61" t="s">
        <v>61</v>
      </c>
      <c r="B30" s="69"/>
      <c r="C30" s="61">
        <v>919.0</v>
      </c>
      <c r="D30" s="61">
        <v>849.0</v>
      </c>
      <c r="E30" s="65">
        <f t="shared" si="1"/>
        <v>70</v>
      </c>
      <c r="F30" s="61" t="s">
        <v>27</v>
      </c>
      <c r="G30" s="61" t="s">
        <v>28</v>
      </c>
      <c r="H30" s="67">
        <v>41109.0</v>
      </c>
      <c r="I30" s="61" t="s">
        <v>30</v>
      </c>
      <c r="J30" s="61" t="s">
        <v>31</v>
      </c>
    </row>
    <row r="31">
      <c r="A31" s="61" t="s">
        <v>61</v>
      </c>
      <c r="B31" s="69"/>
      <c r="C31" s="61">
        <v>769.0</v>
      </c>
      <c r="D31" s="61">
        <v>699.0</v>
      </c>
      <c r="E31" s="65">
        <f t="shared" si="1"/>
        <v>70</v>
      </c>
      <c r="F31" s="61" t="s">
        <v>27</v>
      </c>
      <c r="G31" s="61" t="s">
        <v>28</v>
      </c>
      <c r="H31" s="67">
        <v>41109.0</v>
      </c>
      <c r="I31" s="61" t="s">
        <v>30</v>
      </c>
      <c r="J31" s="61" t="s">
        <v>31</v>
      </c>
    </row>
    <row r="32">
      <c r="A32" s="61" t="s">
        <v>61</v>
      </c>
      <c r="B32" s="69"/>
      <c r="C32" s="61">
        <v>469.0</v>
      </c>
      <c r="D32" s="61">
        <v>389.0</v>
      </c>
      <c r="E32" s="73">
        <f t="shared" si="1"/>
        <v>80</v>
      </c>
      <c r="F32" s="61" t="s">
        <v>27</v>
      </c>
      <c r="G32" s="61" t="s">
        <v>28</v>
      </c>
      <c r="H32" s="67">
        <v>41109.0</v>
      </c>
      <c r="I32" s="61" t="s">
        <v>30</v>
      </c>
      <c r="J32" s="61" t="s">
        <v>31</v>
      </c>
    </row>
    <row r="33">
      <c r="A33" s="61" t="s">
        <v>61</v>
      </c>
      <c r="B33" s="69"/>
      <c r="C33" s="61">
        <v>369.0</v>
      </c>
      <c r="D33" s="61">
        <v>299.0</v>
      </c>
      <c r="E33" s="65">
        <f t="shared" si="1"/>
        <v>70</v>
      </c>
      <c r="F33" s="61" t="s">
        <v>27</v>
      </c>
      <c r="G33" s="61" t="s">
        <v>28</v>
      </c>
      <c r="H33" s="67">
        <v>41109.0</v>
      </c>
      <c r="I33" s="61" t="s">
        <v>30</v>
      </c>
      <c r="J33" s="61" t="s">
        <v>31</v>
      </c>
    </row>
    <row r="34">
      <c r="A34" s="61" t="s">
        <v>61</v>
      </c>
      <c r="B34" s="69"/>
      <c r="C34" s="61">
        <v>439.0</v>
      </c>
      <c r="D34" s="61">
        <v>369.0</v>
      </c>
      <c r="E34" s="65">
        <f t="shared" si="1"/>
        <v>70</v>
      </c>
      <c r="F34" s="61" t="s">
        <v>27</v>
      </c>
      <c r="G34" s="61" t="s">
        <v>28</v>
      </c>
      <c r="H34" s="67">
        <v>41109.0</v>
      </c>
      <c r="I34" s="61" t="s">
        <v>30</v>
      </c>
      <c r="J34" s="61" t="s">
        <v>31</v>
      </c>
    </row>
    <row r="35">
      <c r="A35" s="61" t="s">
        <v>61</v>
      </c>
      <c r="B35" s="69"/>
      <c r="C35" s="61">
        <v>399.0</v>
      </c>
      <c r="D35" s="61">
        <v>339.0</v>
      </c>
      <c r="E35" s="76">
        <f t="shared" si="1"/>
        <v>60</v>
      </c>
      <c r="F35" s="61" t="s">
        <v>27</v>
      </c>
      <c r="G35" s="61" t="s">
        <v>28</v>
      </c>
      <c r="H35" s="67">
        <v>41109.0</v>
      </c>
      <c r="I35" s="61" t="s">
        <v>30</v>
      </c>
      <c r="J35" s="61" t="s">
        <v>31</v>
      </c>
    </row>
    <row r="36">
      <c r="A36" s="45" t="s">
        <v>113</v>
      </c>
      <c r="B36" s="45" t="s">
        <v>114</v>
      </c>
      <c r="C36" s="45">
        <v>230.0</v>
      </c>
      <c r="D36" s="45">
        <v>220.0</v>
      </c>
      <c r="E36" s="50">
        <f t="shared" si="1"/>
        <v>10</v>
      </c>
      <c r="F36" s="45" t="s">
        <v>27</v>
      </c>
      <c r="G36" s="45" t="s">
        <v>27</v>
      </c>
      <c r="H36" s="47">
        <v>41109.0</v>
      </c>
      <c r="I36" s="45" t="s">
        <v>30</v>
      </c>
      <c r="J36" s="45" t="s">
        <v>31</v>
      </c>
    </row>
    <row r="37">
      <c r="A37" s="45" t="s">
        <v>113</v>
      </c>
      <c r="B37" s="45" t="s">
        <v>114</v>
      </c>
      <c r="C37" s="45">
        <v>950.0</v>
      </c>
      <c r="D37" s="45">
        <v>950.0</v>
      </c>
      <c r="E37" s="46">
        <f t="shared" si="1"/>
        <v>0</v>
      </c>
      <c r="F37" s="45" t="s">
        <v>27</v>
      </c>
      <c r="G37" s="45" t="s">
        <v>27</v>
      </c>
      <c r="H37" s="47">
        <v>41109.0</v>
      </c>
      <c r="I37" s="45" t="s">
        <v>30</v>
      </c>
      <c r="J37" s="45" t="s">
        <v>31</v>
      </c>
    </row>
    <row r="38">
      <c r="A38" s="45" t="s">
        <v>113</v>
      </c>
      <c r="B38" s="45" t="s">
        <v>114</v>
      </c>
      <c r="C38" s="45">
        <v>250.0</v>
      </c>
      <c r="D38" s="45">
        <v>230.0</v>
      </c>
      <c r="E38" s="50">
        <f t="shared" si="1"/>
        <v>20</v>
      </c>
      <c r="F38" s="45" t="s">
        <v>27</v>
      </c>
      <c r="G38" s="45" t="s">
        <v>27</v>
      </c>
      <c r="H38" s="47">
        <v>41109.0</v>
      </c>
      <c r="I38" s="45" t="s">
        <v>30</v>
      </c>
      <c r="J38" s="45" t="s">
        <v>31</v>
      </c>
    </row>
    <row r="39">
      <c r="A39" s="45" t="s">
        <v>113</v>
      </c>
      <c r="B39" s="45" t="s">
        <v>114</v>
      </c>
      <c r="C39" s="45">
        <v>280.0</v>
      </c>
      <c r="D39" s="45">
        <v>230.0</v>
      </c>
      <c r="E39" s="54">
        <f t="shared" si="1"/>
        <v>50</v>
      </c>
      <c r="F39" s="45" t="s">
        <v>27</v>
      </c>
      <c r="G39" s="45" t="s">
        <v>27</v>
      </c>
      <c r="H39" s="47">
        <v>41109.0</v>
      </c>
      <c r="I39" s="45" t="s">
        <v>30</v>
      </c>
      <c r="J39" s="45" t="s">
        <v>31</v>
      </c>
    </row>
    <row r="40">
      <c r="A40" s="45" t="s">
        <v>113</v>
      </c>
      <c r="B40" s="45" t="s">
        <v>114</v>
      </c>
      <c r="C40" s="45">
        <v>330.0</v>
      </c>
      <c r="D40" s="45">
        <v>320.0</v>
      </c>
      <c r="E40" s="50">
        <f t="shared" si="1"/>
        <v>10</v>
      </c>
      <c r="F40" s="45" t="s">
        <v>27</v>
      </c>
      <c r="G40" s="45" t="s">
        <v>27</v>
      </c>
      <c r="H40" s="47">
        <v>41109.0</v>
      </c>
      <c r="I40" s="45" t="s">
        <v>30</v>
      </c>
      <c r="J40" s="45" t="s">
        <v>31</v>
      </c>
    </row>
    <row r="41">
      <c r="A41" s="45" t="s">
        <v>113</v>
      </c>
      <c r="B41" s="45" t="s">
        <v>114</v>
      </c>
      <c r="C41" s="45">
        <v>230.0</v>
      </c>
      <c r="D41" s="45">
        <v>230.0</v>
      </c>
      <c r="E41" s="50">
        <f t="shared" si="1"/>
        <v>0</v>
      </c>
      <c r="F41" s="45" t="s">
        <v>27</v>
      </c>
      <c r="G41" s="45" t="s">
        <v>27</v>
      </c>
      <c r="H41" s="47">
        <v>41109.0</v>
      </c>
      <c r="I41" s="45" t="s">
        <v>30</v>
      </c>
      <c r="J41" s="45" t="s">
        <v>31</v>
      </c>
    </row>
    <row r="42">
      <c r="A42" s="45" t="s">
        <v>113</v>
      </c>
      <c r="B42" s="45" t="s">
        <v>114</v>
      </c>
      <c r="C42" s="45">
        <v>500.0</v>
      </c>
      <c r="D42" s="45">
        <v>480.0</v>
      </c>
      <c r="E42" s="50">
        <f t="shared" si="1"/>
        <v>20</v>
      </c>
      <c r="F42" s="45" t="s">
        <v>27</v>
      </c>
      <c r="G42" s="45" t="s">
        <v>27</v>
      </c>
      <c r="H42" s="47">
        <v>41109.0</v>
      </c>
      <c r="I42" s="45" t="s">
        <v>30</v>
      </c>
      <c r="J42" s="45" t="s">
        <v>31</v>
      </c>
    </row>
    <row r="43">
      <c r="A43" s="45" t="s">
        <v>113</v>
      </c>
      <c r="B43" s="45" t="s">
        <v>114</v>
      </c>
      <c r="C43" s="45">
        <v>630.0</v>
      </c>
      <c r="D43" s="45">
        <v>630.0</v>
      </c>
      <c r="E43" s="50">
        <f t="shared" si="1"/>
        <v>0</v>
      </c>
      <c r="F43" s="45" t="s">
        <v>27</v>
      </c>
      <c r="G43" s="45" t="s">
        <v>27</v>
      </c>
      <c r="H43" s="47">
        <v>41109.0</v>
      </c>
      <c r="I43" s="45" t="s">
        <v>30</v>
      </c>
      <c r="J43" s="45" t="s">
        <v>31</v>
      </c>
    </row>
    <row r="44">
      <c r="A44" s="45" t="s">
        <v>113</v>
      </c>
      <c r="B44" s="45" t="s">
        <v>114</v>
      </c>
      <c r="C44" s="45">
        <v>150.0</v>
      </c>
      <c r="D44" s="45">
        <v>130.0</v>
      </c>
      <c r="E44" s="50">
        <f t="shared" si="1"/>
        <v>20</v>
      </c>
      <c r="F44" s="45" t="s">
        <v>27</v>
      </c>
      <c r="G44" s="45" t="s">
        <v>27</v>
      </c>
      <c r="H44" s="47">
        <v>41109.0</v>
      </c>
      <c r="I44" s="45" t="s">
        <v>30</v>
      </c>
      <c r="J44" s="45" t="s">
        <v>31</v>
      </c>
    </row>
    <row r="45">
      <c r="A45" s="45" t="s">
        <v>113</v>
      </c>
      <c r="B45" s="45" t="s">
        <v>114</v>
      </c>
      <c r="C45" s="45">
        <v>100.0</v>
      </c>
      <c r="D45" s="45">
        <v>100.0</v>
      </c>
      <c r="E45" s="50">
        <f t="shared" si="1"/>
        <v>0</v>
      </c>
      <c r="F45" s="45" t="s">
        <v>27</v>
      </c>
      <c r="G45" s="45" t="s">
        <v>27</v>
      </c>
      <c r="H45" s="47">
        <v>41109.0</v>
      </c>
      <c r="I45" s="45" t="s">
        <v>30</v>
      </c>
      <c r="J45" s="45" t="s">
        <v>31</v>
      </c>
    </row>
    <row r="46">
      <c r="A46" s="45" t="s">
        <v>113</v>
      </c>
      <c r="B46" s="45" t="s">
        <v>114</v>
      </c>
      <c r="C46" s="45">
        <v>150.0</v>
      </c>
      <c r="D46" s="45">
        <v>130.0</v>
      </c>
      <c r="E46" s="50">
        <f t="shared" si="1"/>
        <v>20</v>
      </c>
      <c r="F46" s="45" t="s">
        <v>27</v>
      </c>
      <c r="G46" s="45" t="s">
        <v>27</v>
      </c>
      <c r="H46" s="47">
        <v>41109.0</v>
      </c>
      <c r="I46" s="45" t="s">
        <v>30</v>
      </c>
      <c r="J46" s="45" t="s">
        <v>31</v>
      </c>
    </row>
    <row r="47">
      <c r="A47" s="45" t="s">
        <v>113</v>
      </c>
      <c r="B47" s="45" t="s">
        <v>114</v>
      </c>
      <c r="C47" s="45">
        <v>380.0</v>
      </c>
      <c r="D47" s="45">
        <v>370.0</v>
      </c>
      <c r="E47" s="50">
        <f t="shared" si="1"/>
        <v>10</v>
      </c>
      <c r="F47" s="45" t="s">
        <v>27</v>
      </c>
      <c r="G47" s="45" t="s">
        <v>27</v>
      </c>
      <c r="H47" s="47">
        <v>41109.0</v>
      </c>
      <c r="I47" s="45" t="s">
        <v>30</v>
      </c>
      <c r="J47" s="45" t="s">
        <v>31</v>
      </c>
    </row>
    <row r="48">
      <c r="A48" s="45" t="s">
        <v>113</v>
      </c>
      <c r="B48" s="45" t="s">
        <v>114</v>
      </c>
      <c r="C48" s="45">
        <v>350.0</v>
      </c>
      <c r="D48" s="45">
        <v>330.0</v>
      </c>
      <c r="E48" s="50">
        <f t="shared" si="1"/>
        <v>20</v>
      </c>
      <c r="F48" s="45" t="s">
        <v>27</v>
      </c>
      <c r="G48" s="45" t="s">
        <v>27</v>
      </c>
      <c r="H48" s="47">
        <v>41109.0</v>
      </c>
      <c r="I48" s="45" t="s">
        <v>30</v>
      </c>
      <c r="J48" s="45" t="s">
        <v>31</v>
      </c>
    </row>
    <row r="49">
      <c r="A49" s="36" t="s">
        <v>117</v>
      </c>
      <c r="B49" s="40"/>
      <c r="C49" s="36">
        <v>200.0</v>
      </c>
      <c r="D49" s="36">
        <v>80.0</v>
      </c>
      <c r="E49" s="81">
        <f t="shared" si="1"/>
        <v>120</v>
      </c>
      <c r="F49" s="82" t="s">
        <v>147</v>
      </c>
      <c r="G49" s="82" t="s">
        <v>147</v>
      </c>
      <c r="H49" s="83">
        <v>41113.0</v>
      </c>
      <c r="I49" s="82" t="s">
        <v>151</v>
      </c>
      <c r="J49" s="82" t="s">
        <v>152</v>
      </c>
    </row>
    <row r="50">
      <c r="A50" s="40"/>
      <c r="B50" s="40"/>
      <c r="C50" s="36">
        <v>900.0</v>
      </c>
      <c r="D50" s="36">
        <v>780.0</v>
      </c>
      <c r="E50" s="42">
        <f t="shared" si="1"/>
        <v>120</v>
      </c>
      <c r="F50" s="82" t="s">
        <v>147</v>
      </c>
      <c r="G50" s="82" t="s">
        <v>147</v>
      </c>
      <c r="H50" s="83">
        <v>41113.0</v>
      </c>
      <c r="I50" s="82" t="s">
        <v>151</v>
      </c>
      <c r="J50" s="82" t="s">
        <v>152</v>
      </c>
    </row>
    <row r="51">
      <c r="A51" s="40"/>
      <c r="B51" s="40"/>
      <c r="C51" s="36">
        <v>890.0</v>
      </c>
      <c r="D51" s="36">
        <v>740.0</v>
      </c>
      <c r="E51" s="42">
        <f t="shared" si="1"/>
        <v>150</v>
      </c>
      <c r="F51" s="82" t="s">
        <v>147</v>
      </c>
      <c r="G51" s="82" t="s">
        <v>147</v>
      </c>
      <c r="H51" s="83">
        <v>41113.0</v>
      </c>
      <c r="I51" s="82" t="s">
        <v>151</v>
      </c>
      <c r="J51" s="82" t="s">
        <v>152</v>
      </c>
    </row>
    <row r="52">
      <c r="A52" s="40"/>
      <c r="B52" s="40"/>
      <c r="C52" s="36">
        <v>880.0</v>
      </c>
      <c r="D52" s="36">
        <v>760.0</v>
      </c>
      <c r="E52" s="42">
        <f t="shared" si="1"/>
        <v>120</v>
      </c>
      <c r="F52" s="82" t="s">
        <v>147</v>
      </c>
      <c r="G52" s="82" t="s">
        <v>147</v>
      </c>
      <c r="H52" s="83">
        <v>41113.0</v>
      </c>
      <c r="I52" s="82" t="s">
        <v>151</v>
      </c>
      <c r="J52" s="82" t="s">
        <v>152</v>
      </c>
    </row>
    <row r="53">
      <c r="A53" s="40"/>
      <c r="B53" s="40"/>
      <c r="C53" s="36">
        <v>330.0</v>
      </c>
      <c r="D53" s="36">
        <v>210.0</v>
      </c>
      <c r="E53" s="42">
        <f t="shared" si="1"/>
        <v>120</v>
      </c>
      <c r="F53" s="82" t="s">
        <v>147</v>
      </c>
      <c r="G53" s="82" t="s">
        <v>147</v>
      </c>
      <c r="H53" s="83">
        <v>41113.0</v>
      </c>
      <c r="I53" s="82" t="s">
        <v>151</v>
      </c>
      <c r="J53" s="82" t="s">
        <v>152</v>
      </c>
    </row>
    <row r="54">
      <c r="A54" s="40"/>
      <c r="B54" s="40"/>
      <c r="C54" s="36">
        <v>640.0</v>
      </c>
      <c r="D54" s="36">
        <v>510.0</v>
      </c>
      <c r="E54" s="42">
        <f t="shared" si="1"/>
        <v>130</v>
      </c>
      <c r="F54" s="82" t="s">
        <v>147</v>
      </c>
      <c r="G54" s="82" t="s">
        <v>147</v>
      </c>
      <c r="H54" s="83">
        <v>41113.0</v>
      </c>
      <c r="I54" s="82" t="s">
        <v>151</v>
      </c>
      <c r="J54" s="82" t="s">
        <v>152</v>
      </c>
    </row>
    <row r="55">
      <c r="A55" s="40"/>
      <c r="B55" s="40"/>
      <c r="C55" s="36">
        <v>490.0</v>
      </c>
      <c r="D55" s="36">
        <v>360.0</v>
      </c>
      <c r="E55" s="42">
        <f t="shared" si="1"/>
        <v>130</v>
      </c>
      <c r="F55" s="82" t="s">
        <v>147</v>
      </c>
      <c r="G55" s="82" t="s">
        <v>147</v>
      </c>
      <c r="H55" s="83">
        <v>41113.0</v>
      </c>
      <c r="I55" s="82" t="s">
        <v>151</v>
      </c>
      <c r="J55" s="82" t="s">
        <v>152</v>
      </c>
    </row>
    <row r="56">
      <c r="A56" s="40"/>
      <c r="B56" s="40"/>
      <c r="C56" s="36">
        <v>830.0</v>
      </c>
      <c r="D56" s="36">
        <v>700.0</v>
      </c>
      <c r="E56" s="42">
        <f t="shared" si="1"/>
        <v>130</v>
      </c>
      <c r="F56" s="82" t="s">
        <v>147</v>
      </c>
      <c r="G56" s="82" t="s">
        <v>147</v>
      </c>
      <c r="H56" s="83">
        <v>41113.0</v>
      </c>
      <c r="I56" s="82" t="s">
        <v>151</v>
      </c>
      <c r="J56" s="82" t="s">
        <v>152</v>
      </c>
    </row>
    <row r="57">
      <c r="A57" s="40"/>
      <c r="B57" s="40"/>
      <c r="C57" s="36">
        <v>550.0</v>
      </c>
      <c r="D57" s="36">
        <v>400.0</v>
      </c>
      <c r="E57" s="86">
        <f t="shared" si="1"/>
        <v>150</v>
      </c>
      <c r="F57" s="82" t="s">
        <v>147</v>
      </c>
      <c r="G57" s="82" t="s">
        <v>147</v>
      </c>
      <c r="H57" s="83">
        <v>41113.0</v>
      </c>
      <c r="I57" s="82" t="s">
        <v>151</v>
      </c>
      <c r="J57" s="82" t="s">
        <v>152</v>
      </c>
    </row>
    <row r="58">
      <c r="A58" s="40"/>
      <c r="B58" s="40"/>
      <c r="C58" s="36">
        <v>780.0</v>
      </c>
      <c r="D58" s="36">
        <v>630.0</v>
      </c>
      <c r="E58" s="42">
        <f t="shared" si="1"/>
        <v>150</v>
      </c>
      <c r="F58" s="82" t="s">
        <v>147</v>
      </c>
      <c r="G58" s="82" t="s">
        <v>147</v>
      </c>
      <c r="H58" s="83">
        <v>41113.0</v>
      </c>
      <c r="I58" s="82" t="s">
        <v>151</v>
      </c>
      <c r="J58" s="82" t="s">
        <v>152</v>
      </c>
    </row>
    <row r="59">
      <c r="A59" s="87"/>
      <c r="B59" s="88" t="s">
        <v>41</v>
      </c>
      <c r="C59" s="88">
        <v>970.0</v>
      </c>
      <c r="D59" s="88">
        <v>940.0</v>
      </c>
      <c r="E59" s="81">
        <f t="shared" si="1"/>
        <v>30</v>
      </c>
      <c r="F59" s="89" t="s">
        <v>147</v>
      </c>
      <c r="G59" s="89" t="s">
        <v>147</v>
      </c>
      <c r="H59" s="90">
        <v>41113.0</v>
      </c>
      <c r="I59" s="89" t="s">
        <v>151</v>
      </c>
      <c r="J59" s="89" t="s">
        <v>152</v>
      </c>
    </row>
    <row r="60">
      <c r="A60" s="87"/>
      <c r="B60" s="87"/>
      <c r="C60" s="88">
        <v>720.0</v>
      </c>
      <c r="D60" s="88">
        <v>690.0</v>
      </c>
      <c r="E60" s="91">
        <f t="shared" si="1"/>
        <v>30</v>
      </c>
      <c r="F60" s="89" t="s">
        <v>147</v>
      </c>
      <c r="G60" s="89" t="s">
        <v>147</v>
      </c>
      <c r="H60" s="90">
        <v>41113.0</v>
      </c>
      <c r="I60" s="89" t="s">
        <v>151</v>
      </c>
      <c r="J60" s="89" t="s">
        <v>152</v>
      </c>
    </row>
    <row r="61">
      <c r="A61" s="87"/>
      <c r="B61" s="87"/>
      <c r="C61" s="88">
        <v>980.0</v>
      </c>
      <c r="D61" s="88">
        <v>950.0</v>
      </c>
      <c r="E61" s="91">
        <f t="shared" si="1"/>
        <v>30</v>
      </c>
      <c r="F61" s="89" t="s">
        <v>147</v>
      </c>
      <c r="G61" s="89" t="s">
        <v>147</v>
      </c>
      <c r="H61" s="90">
        <v>41113.0</v>
      </c>
      <c r="I61" s="89" t="s">
        <v>151</v>
      </c>
      <c r="J61" s="89" t="s">
        <v>152</v>
      </c>
    </row>
    <row r="62">
      <c r="A62" s="87"/>
      <c r="B62" s="87"/>
      <c r="C62" s="88">
        <v>1000.0</v>
      </c>
      <c r="D62" s="88">
        <v>970.0</v>
      </c>
      <c r="E62" s="91">
        <f t="shared" si="1"/>
        <v>30</v>
      </c>
      <c r="F62" s="89" t="s">
        <v>147</v>
      </c>
      <c r="G62" s="89" t="s">
        <v>147</v>
      </c>
      <c r="H62" s="90">
        <v>41113.0</v>
      </c>
      <c r="I62" s="89" t="s">
        <v>151</v>
      </c>
      <c r="J62" s="89" t="s">
        <v>152</v>
      </c>
    </row>
    <row r="63">
      <c r="A63" s="87"/>
      <c r="B63" s="87"/>
      <c r="C63" s="88">
        <v>560.0</v>
      </c>
      <c r="D63" s="88">
        <v>530.0</v>
      </c>
      <c r="E63" s="91">
        <f t="shared" si="1"/>
        <v>30</v>
      </c>
      <c r="F63" s="89" t="s">
        <v>147</v>
      </c>
      <c r="G63" s="89" t="s">
        <v>147</v>
      </c>
      <c r="H63" s="90">
        <v>41113.0</v>
      </c>
      <c r="I63" s="89" t="s">
        <v>151</v>
      </c>
      <c r="J63" s="89" t="s">
        <v>152</v>
      </c>
    </row>
    <row r="64">
      <c r="A64" s="87"/>
      <c r="B64" s="87"/>
      <c r="C64" s="88">
        <v>240.0</v>
      </c>
      <c r="D64" s="88">
        <v>210.0</v>
      </c>
      <c r="E64" s="91">
        <f t="shared" si="1"/>
        <v>30</v>
      </c>
      <c r="F64" s="89" t="s">
        <v>147</v>
      </c>
      <c r="G64" s="89" t="s">
        <v>147</v>
      </c>
      <c r="H64" s="90">
        <v>41113.0</v>
      </c>
      <c r="I64" s="89" t="s">
        <v>151</v>
      </c>
      <c r="J64" s="89" t="s">
        <v>152</v>
      </c>
    </row>
    <row r="65">
      <c r="A65" s="87"/>
      <c r="B65" s="87"/>
      <c r="C65" s="88">
        <v>690.0</v>
      </c>
      <c r="D65" s="88">
        <v>660.0</v>
      </c>
      <c r="E65" s="91">
        <f t="shared" si="1"/>
        <v>30</v>
      </c>
      <c r="F65" s="89" t="s">
        <v>147</v>
      </c>
      <c r="G65" s="89" t="s">
        <v>147</v>
      </c>
      <c r="H65" s="90">
        <v>41113.0</v>
      </c>
      <c r="I65" s="89" t="s">
        <v>151</v>
      </c>
      <c r="J65" s="89" t="s">
        <v>152</v>
      </c>
    </row>
    <row r="66">
      <c r="A66" s="87"/>
      <c r="B66" s="87"/>
      <c r="C66" s="88">
        <v>60.0</v>
      </c>
      <c r="D66" s="88">
        <v>20.0</v>
      </c>
      <c r="E66" s="92">
        <f t="shared" si="1"/>
        <v>40</v>
      </c>
      <c r="F66" s="89" t="s">
        <v>147</v>
      </c>
      <c r="G66" s="89" t="s">
        <v>147</v>
      </c>
      <c r="H66" s="90">
        <v>41113.0</v>
      </c>
      <c r="I66" s="89" t="s">
        <v>151</v>
      </c>
      <c r="J66" s="89" t="s">
        <v>152</v>
      </c>
    </row>
    <row r="67">
      <c r="A67" s="2" t="s">
        <v>193</v>
      </c>
      <c r="E67" s="10">
        <f t="shared" si="1"/>
        <v>0</v>
      </c>
      <c r="F67" s="4" t="s">
        <v>147</v>
      </c>
      <c r="G67" s="4" t="s">
        <v>147</v>
      </c>
      <c r="H67" s="93">
        <v>41113.0</v>
      </c>
      <c r="I67" s="4" t="s">
        <v>151</v>
      </c>
      <c r="J67" s="4" t="s">
        <v>152</v>
      </c>
    </row>
    <row r="68">
      <c r="A68" s="88" t="s">
        <v>196</v>
      </c>
      <c r="B68" s="87"/>
      <c r="C68" s="88">
        <v>720.0</v>
      </c>
      <c r="D68" s="88">
        <v>600.0</v>
      </c>
      <c r="E68" s="91">
        <f t="shared" si="1"/>
        <v>120</v>
      </c>
      <c r="F68" s="89" t="s">
        <v>147</v>
      </c>
      <c r="G68" s="89" t="s">
        <v>147</v>
      </c>
      <c r="H68" s="90">
        <v>41113.0</v>
      </c>
      <c r="I68" s="89" t="s">
        <v>151</v>
      </c>
      <c r="J68" s="89" t="s">
        <v>152</v>
      </c>
    </row>
    <row r="69">
      <c r="A69" s="87"/>
      <c r="B69" s="87"/>
      <c r="C69" s="88">
        <v>880.0</v>
      </c>
      <c r="D69" s="88">
        <v>750.0</v>
      </c>
      <c r="E69" s="91">
        <f t="shared" si="1"/>
        <v>130</v>
      </c>
      <c r="F69" s="89" t="s">
        <v>147</v>
      </c>
      <c r="G69" s="89" t="s">
        <v>147</v>
      </c>
      <c r="H69" s="90">
        <v>41113.0</v>
      </c>
      <c r="I69" s="89" t="s">
        <v>151</v>
      </c>
      <c r="J69" s="89" t="s">
        <v>152</v>
      </c>
    </row>
    <row r="70">
      <c r="A70" s="87"/>
      <c r="B70" s="87"/>
      <c r="C70" s="88">
        <v>370.0</v>
      </c>
      <c r="D70" s="88">
        <v>250.0</v>
      </c>
      <c r="E70" s="91">
        <f t="shared" si="1"/>
        <v>120</v>
      </c>
      <c r="F70" s="89" t="s">
        <v>147</v>
      </c>
      <c r="G70" s="89" t="s">
        <v>147</v>
      </c>
      <c r="H70" s="90">
        <v>41113.0</v>
      </c>
      <c r="I70" s="89" t="s">
        <v>151</v>
      </c>
      <c r="J70" s="89" t="s">
        <v>152</v>
      </c>
    </row>
    <row r="71">
      <c r="A71" s="87"/>
      <c r="B71" s="87"/>
      <c r="C71" s="88">
        <v>770.0</v>
      </c>
      <c r="D71" s="88">
        <v>650.0</v>
      </c>
      <c r="E71" s="91">
        <f t="shared" si="1"/>
        <v>120</v>
      </c>
      <c r="F71" s="89" t="s">
        <v>147</v>
      </c>
      <c r="G71" s="89" t="s">
        <v>147</v>
      </c>
      <c r="H71" s="90">
        <v>41113.0</v>
      </c>
      <c r="I71" s="89" t="s">
        <v>151</v>
      </c>
      <c r="J71" s="89" t="s">
        <v>152</v>
      </c>
    </row>
    <row r="72">
      <c r="A72" s="87"/>
      <c r="B72" s="87"/>
      <c r="C72" s="88">
        <v>1110.0</v>
      </c>
      <c r="D72" s="88">
        <v>960.0</v>
      </c>
      <c r="E72" s="92">
        <f t="shared" si="1"/>
        <v>150</v>
      </c>
      <c r="F72" s="89" t="s">
        <v>147</v>
      </c>
      <c r="G72" s="89" t="s">
        <v>147</v>
      </c>
      <c r="H72" s="90">
        <v>41113.0</v>
      </c>
      <c r="I72" s="89" t="s">
        <v>151</v>
      </c>
      <c r="J72" s="89" t="s">
        <v>152</v>
      </c>
    </row>
    <row r="73">
      <c r="A73" s="87"/>
      <c r="B73" s="87"/>
      <c r="C73" s="88">
        <v>610.0</v>
      </c>
      <c r="D73" s="88">
        <v>480.0</v>
      </c>
      <c r="E73" s="91">
        <f t="shared" si="1"/>
        <v>130</v>
      </c>
      <c r="F73" s="89" t="s">
        <v>147</v>
      </c>
      <c r="G73" s="89" t="s">
        <v>147</v>
      </c>
      <c r="H73" s="90">
        <v>41113.0</v>
      </c>
      <c r="I73" s="89" t="s">
        <v>151</v>
      </c>
      <c r="J73" s="89" t="s">
        <v>152</v>
      </c>
    </row>
    <row r="74">
      <c r="A74" s="87"/>
      <c r="B74" s="87"/>
      <c r="C74" s="88">
        <v>540.0</v>
      </c>
      <c r="D74" s="88">
        <v>410.0</v>
      </c>
      <c r="E74" s="91">
        <f t="shared" si="1"/>
        <v>130</v>
      </c>
      <c r="F74" s="89" t="s">
        <v>147</v>
      </c>
      <c r="G74" s="89" t="s">
        <v>147</v>
      </c>
      <c r="H74" s="90">
        <v>41113.0</v>
      </c>
      <c r="I74" s="89" t="s">
        <v>151</v>
      </c>
      <c r="J74" s="89" t="s">
        <v>152</v>
      </c>
    </row>
    <row r="75">
      <c r="A75" s="87"/>
      <c r="B75" s="87"/>
      <c r="C75" s="88">
        <v>440.0</v>
      </c>
      <c r="D75" s="88">
        <v>320.0</v>
      </c>
      <c r="E75" s="91">
        <f t="shared" si="1"/>
        <v>120</v>
      </c>
      <c r="F75" s="89" t="s">
        <v>147</v>
      </c>
      <c r="G75" s="89" t="s">
        <v>147</v>
      </c>
      <c r="H75" s="90">
        <v>41113.0</v>
      </c>
      <c r="I75" s="89" t="s">
        <v>151</v>
      </c>
      <c r="J75" s="89" t="s">
        <v>152</v>
      </c>
    </row>
    <row r="76">
      <c r="A76" s="87"/>
      <c r="B76" s="87"/>
      <c r="C76" s="88">
        <v>1040.0</v>
      </c>
      <c r="D76" s="88">
        <v>920.0</v>
      </c>
      <c r="E76" s="91">
        <f t="shared" si="1"/>
        <v>120</v>
      </c>
      <c r="F76" s="89" t="s">
        <v>147</v>
      </c>
      <c r="G76" s="89" t="s">
        <v>147</v>
      </c>
      <c r="H76" s="90">
        <v>41113.0</v>
      </c>
      <c r="I76" s="89" t="s">
        <v>151</v>
      </c>
      <c r="J76" s="89" t="s">
        <v>152</v>
      </c>
    </row>
    <row r="77">
      <c r="A77" s="87"/>
      <c r="B77" s="87"/>
      <c r="C77" s="88">
        <v>370.0</v>
      </c>
      <c r="D77" s="88">
        <v>270.0</v>
      </c>
      <c r="E77" s="91">
        <f t="shared" si="1"/>
        <v>100</v>
      </c>
      <c r="F77" s="89" t="s">
        <v>147</v>
      </c>
      <c r="G77" s="89" t="s">
        <v>147</v>
      </c>
      <c r="H77" s="90">
        <v>41113.0</v>
      </c>
      <c r="I77" s="89" t="s">
        <v>151</v>
      </c>
      <c r="J77" s="89" t="s">
        <v>152</v>
      </c>
    </row>
    <row r="78">
      <c r="A78" s="87"/>
      <c r="B78" s="87"/>
      <c r="C78" s="88">
        <v>520.0</v>
      </c>
      <c r="D78" s="88">
        <v>380.0</v>
      </c>
      <c r="E78" s="91">
        <f t="shared" si="1"/>
        <v>140</v>
      </c>
      <c r="F78" s="89" t="s">
        <v>147</v>
      </c>
      <c r="G78" s="89" t="s">
        <v>147</v>
      </c>
      <c r="H78" s="90">
        <v>41113.0</v>
      </c>
      <c r="I78" s="89" t="s">
        <v>151</v>
      </c>
      <c r="J78" s="89" t="s">
        <v>152</v>
      </c>
    </row>
    <row r="79">
      <c r="A79" s="87"/>
      <c r="B79" s="87"/>
      <c r="C79" s="88">
        <v>260.0</v>
      </c>
      <c r="D79" s="88">
        <v>190.0</v>
      </c>
      <c r="E79" s="96">
        <f t="shared" si="1"/>
        <v>70</v>
      </c>
      <c r="F79" s="89" t="s">
        <v>147</v>
      </c>
      <c r="G79" s="89" t="s">
        <v>147</v>
      </c>
      <c r="H79" s="90">
        <v>41113.0</v>
      </c>
      <c r="I79" s="89" t="s">
        <v>151</v>
      </c>
      <c r="J79" s="89" t="s">
        <v>152</v>
      </c>
    </row>
    <row r="80">
      <c r="A80" s="98"/>
      <c r="B80" s="99" t="s">
        <v>41</v>
      </c>
      <c r="C80" s="99">
        <v>380.0</v>
      </c>
      <c r="D80" s="99">
        <v>340.0</v>
      </c>
      <c r="E80" s="100">
        <f t="shared" si="1"/>
        <v>40</v>
      </c>
      <c r="F80" s="101" t="s">
        <v>147</v>
      </c>
      <c r="G80" s="101" t="s">
        <v>147</v>
      </c>
      <c r="H80" s="102">
        <v>41113.0</v>
      </c>
      <c r="I80" s="101" t="s">
        <v>151</v>
      </c>
      <c r="J80" s="101" t="s">
        <v>152</v>
      </c>
    </row>
    <row r="81">
      <c r="A81" s="98"/>
      <c r="B81" s="98"/>
      <c r="C81" s="99">
        <v>930.0</v>
      </c>
      <c r="D81" s="99">
        <v>870.0</v>
      </c>
      <c r="E81" s="100">
        <f t="shared" si="1"/>
        <v>60</v>
      </c>
      <c r="F81" s="101" t="s">
        <v>147</v>
      </c>
      <c r="G81" s="101" t="s">
        <v>147</v>
      </c>
      <c r="H81" s="102">
        <v>41113.0</v>
      </c>
      <c r="I81" s="101" t="s">
        <v>151</v>
      </c>
      <c r="J81" s="101" t="s">
        <v>152</v>
      </c>
    </row>
    <row r="82">
      <c r="A82" s="98"/>
      <c r="B82" s="98"/>
      <c r="C82" s="99">
        <v>820.0</v>
      </c>
      <c r="D82" s="99">
        <v>790.0</v>
      </c>
      <c r="E82" s="81">
        <f t="shared" si="1"/>
        <v>30</v>
      </c>
      <c r="F82" s="101" t="s">
        <v>147</v>
      </c>
      <c r="G82" s="101" t="s">
        <v>147</v>
      </c>
      <c r="H82" s="102">
        <v>41113.0</v>
      </c>
      <c r="I82" s="101" t="s">
        <v>151</v>
      </c>
      <c r="J82" s="101" t="s">
        <v>152</v>
      </c>
    </row>
    <row r="83">
      <c r="A83" s="98"/>
      <c r="B83" s="98"/>
      <c r="C83" s="99">
        <v>480.0</v>
      </c>
      <c r="D83" s="99">
        <v>420.0</v>
      </c>
      <c r="E83" s="100">
        <f t="shared" si="1"/>
        <v>60</v>
      </c>
      <c r="F83" s="101" t="s">
        <v>147</v>
      </c>
      <c r="G83" s="101" t="s">
        <v>147</v>
      </c>
      <c r="H83" s="102">
        <v>41113.0</v>
      </c>
      <c r="I83" s="101" t="s">
        <v>151</v>
      </c>
      <c r="J83" s="101" t="s">
        <v>152</v>
      </c>
    </row>
    <row r="84">
      <c r="A84" s="98"/>
      <c r="B84" s="98"/>
      <c r="C84" s="99">
        <v>200.0</v>
      </c>
      <c r="D84" s="99">
        <v>170.0</v>
      </c>
      <c r="E84" s="100">
        <f t="shared" si="1"/>
        <v>30</v>
      </c>
      <c r="F84" s="101" t="s">
        <v>147</v>
      </c>
      <c r="G84" s="101" t="s">
        <v>147</v>
      </c>
      <c r="H84" s="102">
        <v>41113.0</v>
      </c>
      <c r="I84" s="101" t="s">
        <v>151</v>
      </c>
      <c r="J84" s="101" t="s">
        <v>152</v>
      </c>
    </row>
    <row r="85">
      <c r="A85" s="98"/>
      <c r="B85" s="98"/>
      <c r="C85" s="99">
        <v>910.0</v>
      </c>
      <c r="D85" s="99">
        <v>850.0</v>
      </c>
      <c r="E85" s="100">
        <f t="shared" si="1"/>
        <v>60</v>
      </c>
      <c r="F85" s="101" t="s">
        <v>147</v>
      </c>
      <c r="G85" s="101" t="s">
        <v>147</v>
      </c>
      <c r="H85" s="102">
        <v>41113.0</v>
      </c>
      <c r="I85" s="101" t="s">
        <v>151</v>
      </c>
      <c r="J85" s="101" t="s">
        <v>152</v>
      </c>
    </row>
    <row r="86">
      <c r="A86" s="98"/>
      <c r="B86" s="98"/>
      <c r="C86" s="99">
        <v>360.0</v>
      </c>
      <c r="D86" s="99">
        <v>330.0</v>
      </c>
      <c r="E86" s="100">
        <f t="shared" si="1"/>
        <v>30</v>
      </c>
      <c r="F86" s="101" t="s">
        <v>147</v>
      </c>
      <c r="G86" s="101" t="s">
        <v>147</v>
      </c>
      <c r="H86" s="102">
        <v>41113.0</v>
      </c>
      <c r="I86" s="101" t="s">
        <v>151</v>
      </c>
      <c r="J86" s="101" t="s">
        <v>152</v>
      </c>
    </row>
    <row r="87">
      <c r="A87" s="98"/>
      <c r="B87" s="98"/>
      <c r="C87" s="99">
        <v>350.0</v>
      </c>
      <c r="D87" s="99">
        <v>290.0</v>
      </c>
      <c r="E87" s="92">
        <f t="shared" si="1"/>
        <v>60</v>
      </c>
      <c r="F87" s="101" t="s">
        <v>147</v>
      </c>
      <c r="G87" s="101" t="s">
        <v>147</v>
      </c>
      <c r="H87" s="102">
        <v>41113.0</v>
      </c>
      <c r="I87" s="101" t="s">
        <v>151</v>
      </c>
      <c r="J87" s="101" t="s">
        <v>152</v>
      </c>
    </row>
    <row r="88">
      <c r="A88" s="98"/>
      <c r="B88" s="98"/>
      <c r="C88" s="99">
        <v>1000.0</v>
      </c>
      <c r="D88" s="99">
        <v>970.0</v>
      </c>
      <c r="E88" s="100">
        <f t="shared" si="1"/>
        <v>30</v>
      </c>
      <c r="F88" s="101" t="s">
        <v>147</v>
      </c>
      <c r="G88" s="101" t="s">
        <v>147</v>
      </c>
      <c r="H88" s="102">
        <v>41113.0</v>
      </c>
      <c r="I88" s="101" t="s">
        <v>151</v>
      </c>
      <c r="J88" s="101" t="s">
        <v>152</v>
      </c>
    </row>
    <row r="89">
      <c r="A89" s="98"/>
      <c r="B89" s="98"/>
      <c r="C89" s="99">
        <v>670.0</v>
      </c>
      <c r="D89" s="99">
        <v>610.0</v>
      </c>
      <c r="E89" s="100">
        <f t="shared" si="1"/>
        <v>60</v>
      </c>
      <c r="F89" s="101" t="s">
        <v>147</v>
      </c>
      <c r="G89" s="101" t="s">
        <v>147</v>
      </c>
      <c r="H89" s="102">
        <v>41113.0</v>
      </c>
      <c r="I89" s="101" t="s">
        <v>151</v>
      </c>
      <c r="J89" s="101" t="s">
        <v>152</v>
      </c>
    </row>
    <row r="90">
      <c r="A90" s="98"/>
      <c r="B90" s="98"/>
      <c r="C90" s="99">
        <v>570.0</v>
      </c>
      <c r="D90" s="99">
        <v>510.0</v>
      </c>
      <c r="E90" s="100">
        <f t="shared" si="1"/>
        <v>60</v>
      </c>
      <c r="F90" s="101" t="s">
        <v>147</v>
      </c>
      <c r="G90" s="101" t="s">
        <v>147</v>
      </c>
      <c r="H90" s="102">
        <v>41113.0</v>
      </c>
      <c r="I90" s="101" t="s">
        <v>151</v>
      </c>
      <c r="J90" s="101" t="s">
        <v>152</v>
      </c>
    </row>
    <row r="91">
      <c r="A91" s="45" t="s">
        <v>126</v>
      </c>
      <c r="B91" s="48"/>
      <c r="C91" s="45">
        <v>620.0</v>
      </c>
      <c r="D91" s="45">
        <v>550.0</v>
      </c>
      <c r="E91" s="92">
        <f t="shared" si="1"/>
        <v>70</v>
      </c>
      <c r="F91" s="106" t="s">
        <v>147</v>
      </c>
      <c r="G91" s="106" t="s">
        <v>147</v>
      </c>
      <c r="H91" s="107">
        <v>41113.0</v>
      </c>
      <c r="I91" s="106" t="s">
        <v>151</v>
      </c>
      <c r="J91" s="106" t="s">
        <v>152</v>
      </c>
    </row>
    <row r="92">
      <c r="A92" s="48"/>
      <c r="B92" s="48"/>
      <c r="C92" s="45">
        <v>960.0</v>
      </c>
      <c r="D92" s="45">
        <v>920.0</v>
      </c>
      <c r="E92" s="50">
        <f t="shared" si="1"/>
        <v>40</v>
      </c>
      <c r="F92" s="106" t="s">
        <v>147</v>
      </c>
      <c r="G92" s="106" t="s">
        <v>147</v>
      </c>
      <c r="H92" s="107">
        <v>41113.0</v>
      </c>
      <c r="I92" s="106" t="s">
        <v>151</v>
      </c>
      <c r="J92" s="106" t="s">
        <v>152</v>
      </c>
    </row>
    <row r="93">
      <c r="A93" s="48"/>
      <c r="B93" s="48"/>
      <c r="C93" s="45">
        <v>520.0</v>
      </c>
      <c r="D93" s="45">
        <v>490.0</v>
      </c>
      <c r="E93" s="96">
        <f t="shared" si="1"/>
        <v>30</v>
      </c>
      <c r="F93" s="106" t="s">
        <v>147</v>
      </c>
      <c r="G93" s="106" t="s">
        <v>147</v>
      </c>
      <c r="H93" s="107">
        <v>41113.0</v>
      </c>
      <c r="I93" s="106" t="s">
        <v>151</v>
      </c>
      <c r="J93" s="106" t="s">
        <v>152</v>
      </c>
    </row>
    <row r="94">
      <c r="A94" s="48"/>
      <c r="B94" s="48"/>
      <c r="C94" s="45">
        <v>940.0</v>
      </c>
      <c r="D94" s="45">
        <v>900.0</v>
      </c>
      <c r="E94" s="50">
        <f t="shared" si="1"/>
        <v>40</v>
      </c>
      <c r="F94" s="106" t="s">
        <v>147</v>
      </c>
      <c r="G94" s="106" t="s">
        <v>147</v>
      </c>
      <c r="H94" s="107">
        <v>41113.0</v>
      </c>
      <c r="I94" s="106" t="s">
        <v>151</v>
      </c>
      <c r="J94" s="106" t="s">
        <v>152</v>
      </c>
    </row>
    <row r="95">
      <c r="A95" s="48"/>
      <c r="B95" s="48"/>
      <c r="C95" s="45">
        <v>1010.0</v>
      </c>
      <c r="D95" s="45">
        <v>950.0</v>
      </c>
      <c r="E95" s="50">
        <f t="shared" si="1"/>
        <v>60</v>
      </c>
      <c r="F95" s="106" t="s">
        <v>147</v>
      </c>
      <c r="G95" s="106" t="s">
        <v>147</v>
      </c>
      <c r="H95" s="107">
        <v>41113.0</v>
      </c>
      <c r="I95" s="106" t="s">
        <v>151</v>
      </c>
      <c r="J95" s="106" t="s">
        <v>152</v>
      </c>
    </row>
    <row r="96">
      <c r="A96" s="48"/>
      <c r="B96" s="48"/>
      <c r="C96" s="45">
        <v>930.0</v>
      </c>
      <c r="D96" s="45">
        <v>900.0</v>
      </c>
      <c r="E96" s="50">
        <f t="shared" si="1"/>
        <v>30</v>
      </c>
      <c r="F96" s="106" t="s">
        <v>147</v>
      </c>
      <c r="G96" s="106" t="s">
        <v>147</v>
      </c>
      <c r="H96" s="107">
        <v>41113.0</v>
      </c>
      <c r="I96" s="106" t="s">
        <v>151</v>
      </c>
      <c r="J96" s="106" t="s">
        <v>152</v>
      </c>
    </row>
    <row r="97">
      <c r="A97" s="48"/>
      <c r="B97" s="48"/>
      <c r="C97" s="45">
        <v>760.0</v>
      </c>
      <c r="D97" s="45">
        <v>700.0</v>
      </c>
      <c r="E97" s="50">
        <f t="shared" si="1"/>
        <v>60</v>
      </c>
      <c r="F97" s="106" t="s">
        <v>147</v>
      </c>
      <c r="G97" s="106" t="s">
        <v>147</v>
      </c>
      <c r="H97" s="107">
        <v>41113.0</v>
      </c>
      <c r="I97" s="106" t="s">
        <v>151</v>
      </c>
      <c r="J97" s="106" t="s">
        <v>152</v>
      </c>
    </row>
    <row r="98">
      <c r="A98" s="48"/>
      <c r="B98" s="48"/>
      <c r="C98" s="45">
        <v>280.0</v>
      </c>
      <c r="D98" s="45">
        <v>240.0</v>
      </c>
      <c r="E98" s="50">
        <f t="shared" si="1"/>
        <v>40</v>
      </c>
      <c r="F98" s="106" t="s">
        <v>147</v>
      </c>
      <c r="G98" s="106" t="s">
        <v>147</v>
      </c>
      <c r="H98" s="107">
        <v>41113.0</v>
      </c>
      <c r="I98" s="106" t="s">
        <v>151</v>
      </c>
      <c r="J98" s="106" t="s">
        <v>152</v>
      </c>
    </row>
    <row r="99">
      <c r="A99" s="48"/>
      <c r="B99" s="48"/>
      <c r="C99" s="45">
        <v>640.0</v>
      </c>
      <c r="D99" s="45">
        <v>600.0</v>
      </c>
      <c r="E99" s="50">
        <f t="shared" si="1"/>
        <v>40</v>
      </c>
      <c r="F99" s="106" t="s">
        <v>147</v>
      </c>
      <c r="G99" s="106" t="s">
        <v>147</v>
      </c>
      <c r="H99" s="107">
        <v>41113.0</v>
      </c>
      <c r="I99" s="106" t="s">
        <v>151</v>
      </c>
      <c r="J99" s="106" t="s">
        <v>152</v>
      </c>
    </row>
    <row r="100">
      <c r="A100" s="113" t="s">
        <v>86</v>
      </c>
      <c r="B100" s="115"/>
      <c r="C100" s="113">
        <v>210.0</v>
      </c>
      <c r="D100" s="113">
        <v>180.0</v>
      </c>
      <c r="E100" s="92">
        <f t="shared" si="1"/>
        <v>30</v>
      </c>
      <c r="F100" s="117" t="s">
        <v>147</v>
      </c>
      <c r="G100" s="117" t="s">
        <v>147</v>
      </c>
      <c r="H100" s="118">
        <v>41113.0</v>
      </c>
      <c r="I100" s="117" t="s">
        <v>151</v>
      </c>
      <c r="J100" s="117" t="s">
        <v>152</v>
      </c>
    </row>
    <row r="101">
      <c r="A101" s="115"/>
      <c r="B101" s="115"/>
      <c r="C101" s="113">
        <v>70.0</v>
      </c>
      <c r="D101" s="113">
        <v>40.0</v>
      </c>
      <c r="E101" s="119">
        <f t="shared" si="1"/>
        <v>30</v>
      </c>
      <c r="F101" s="117" t="s">
        <v>147</v>
      </c>
      <c r="G101" s="117" t="s">
        <v>147</v>
      </c>
      <c r="H101" s="118">
        <v>41113.0</v>
      </c>
      <c r="I101" s="117" t="s">
        <v>151</v>
      </c>
      <c r="J101" s="117" t="s">
        <v>152</v>
      </c>
    </row>
    <row r="102">
      <c r="A102" s="115"/>
      <c r="B102" s="115"/>
      <c r="C102" s="113">
        <v>100.0</v>
      </c>
      <c r="D102" s="113">
        <v>70.0</v>
      </c>
      <c r="E102" s="119">
        <f t="shared" si="1"/>
        <v>30</v>
      </c>
      <c r="F102" s="117" t="s">
        <v>147</v>
      </c>
      <c r="G102" s="117" t="s">
        <v>147</v>
      </c>
      <c r="H102" s="118">
        <v>41113.0</v>
      </c>
      <c r="I102" s="117" t="s">
        <v>151</v>
      </c>
      <c r="J102" s="117" t="s">
        <v>152</v>
      </c>
    </row>
    <row r="103">
      <c r="A103" s="115"/>
      <c r="B103" s="115"/>
      <c r="C103" s="113">
        <v>700.0</v>
      </c>
      <c r="D103" s="113">
        <v>700.0</v>
      </c>
      <c r="E103" s="96">
        <f t="shared" si="1"/>
        <v>0</v>
      </c>
      <c r="F103" s="117" t="s">
        <v>147</v>
      </c>
      <c r="G103" s="117" t="s">
        <v>147</v>
      </c>
      <c r="H103" s="118">
        <v>41113.0</v>
      </c>
      <c r="I103" s="117" t="s">
        <v>151</v>
      </c>
      <c r="J103" s="117" t="s">
        <v>152</v>
      </c>
    </row>
    <row r="104">
      <c r="A104" s="115"/>
      <c r="B104" s="115"/>
      <c r="C104" s="113">
        <v>800.0</v>
      </c>
      <c r="D104" s="113">
        <v>770.0</v>
      </c>
      <c r="E104" s="119">
        <f t="shared" si="1"/>
        <v>30</v>
      </c>
      <c r="F104" s="117" t="s">
        <v>147</v>
      </c>
      <c r="G104" s="117" t="s">
        <v>147</v>
      </c>
      <c r="H104" s="118">
        <v>41113.0</v>
      </c>
      <c r="I104" s="117" t="s">
        <v>151</v>
      </c>
      <c r="J104" s="117" t="s">
        <v>152</v>
      </c>
    </row>
    <row r="105">
      <c r="A105" s="115"/>
      <c r="B105" s="115"/>
      <c r="C105" s="113">
        <v>410.0</v>
      </c>
      <c r="D105" s="113">
        <v>380.0</v>
      </c>
      <c r="E105" s="119">
        <f t="shared" si="1"/>
        <v>30</v>
      </c>
      <c r="F105" s="117" t="s">
        <v>147</v>
      </c>
      <c r="G105" s="117" t="s">
        <v>147</v>
      </c>
      <c r="H105" s="118">
        <v>41113.0</v>
      </c>
      <c r="I105" s="117" t="s">
        <v>151</v>
      </c>
      <c r="J105" s="117" t="s">
        <v>152</v>
      </c>
    </row>
    <row r="106">
      <c r="A106" s="115"/>
      <c r="B106" s="115"/>
      <c r="C106" s="113">
        <v>900.0</v>
      </c>
      <c r="D106" s="113">
        <v>870.0</v>
      </c>
      <c r="E106" s="119">
        <f t="shared" si="1"/>
        <v>30</v>
      </c>
      <c r="F106" s="117" t="s">
        <v>147</v>
      </c>
      <c r="G106" s="117" t="s">
        <v>147</v>
      </c>
      <c r="H106" s="118">
        <v>41113.0</v>
      </c>
      <c r="I106" s="117" t="s">
        <v>151</v>
      </c>
      <c r="J106" s="117" t="s">
        <v>152</v>
      </c>
    </row>
    <row r="107">
      <c r="A107" s="2" t="s">
        <v>233</v>
      </c>
      <c r="B107" s="2" t="s">
        <v>76</v>
      </c>
      <c r="C107" s="2" t="s">
        <v>255</v>
      </c>
      <c r="E107" s="10"/>
      <c r="F107" s="4" t="s">
        <v>147</v>
      </c>
      <c r="G107" s="4" t="s">
        <v>147</v>
      </c>
      <c r="H107" s="93">
        <v>41113.0</v>
      </c>
      <c r="I107" s="4" t="s">
        <v>151</v>
      </c>
      <c r="J107" s="4" t="s">
        <v>152</v>
      </c>
    </row>
    <row r="108">
      <c r="A108" s="120" t="s">
        <v>256</v>
      </c>
      <c r="B108" s="121"/>
      <c r="C108" s="120">
        <v>340.0</v>
      </c>
      <c r="D108" s="120">
        <v>310.0</v>
      </c>
      <c r="E108" s="122">
        <f t="shared" ref="E108:E137" si="2">C108-D108</f>
        <v>30</v>
      </c>
      <c r="F108" s="123" t="s">
        <v>147</v>
      </c>
      <c r="G108" s="123" t="s">
        <v>147</v>
      </c>
      <c r="H108" s="124">
        <v>41113.0</v>
      </c>
      <c r="I108" s="123" t="s">
        <v>151</v>
      </c>
      <c r="J108" s="123" t="s">
        <v>152</v>
      </c>
      <c r="K108" s="125" t="s">
        <v>257</v>
      </c>
      <c r="L108">
        <f>average(E108:E129)</f>
        <v>32.72727273</v>
      </c>
    </row>
    <row r="109">
      <c r="A109" s="121"/>
      <c r="B109" s="121"/>
      <c r="C109" s="120">
        <v>700.0</v>
      </c>
      <c r="D109" s="120">
        <v>670.0</v>
      </c>
      <c r="E109" s="122">
        <f t="shared" si="2"/>
        <v>30</v>
      </c>
      <c r="F109" s="123" t="s">
        <v>147</v>
      </c>
      <c r="G109" s="123" t="s">
        <v>147</v>
      </c>
      <c r="H109" s="124">
        <v>41113.0</v>
      </c>
      <c r="I109" s="123" t="s">
        <v>151</v>
      </c>
      <c r="J109" s="123" t="s">
        <v>152</v>
      </c>
      <c r="K109" s="125" t="s">
        <v>258</v>
      </c>
      <c r="L109">
        <f>stdev(E108:E129)</f>
        <v>12.79204298</v>
      </c>
    </row>
    <row r="110">
      <c r="A110" s="121"/>
      <c r="B110" s="121"/>
      <c r="C110" s="120">
        <v>850.0</v>
      </c>
      <c r="D110" s="120">
        <v>790.0</v>
      </c>
      <c r="E110" s="122">
        <f t="shared" si="2"/>
        <v>60</v>
      </c>
      <c r="F110" s="123" t="s">
        <v>147</v>
      </c>
      <c r="G110" s="123" t="s">
        <v>147</v>
      </c>
      <c r="H110" s="124">
        <v>41113.0</v>
      </c>
      <c r="I110" s="123" t="s">
        <v>151</v>
      </c>
      <c r="J110" s="123" t="s">
        <v>152</v>
      </c>
    </row>
    <row r="111">
      <c r="A111" s="121"/>
      <c r="B111" s="121"/>
      <c r="C111" s="120">
        <v>100.0</v>
      </c>
      <c r="D111" s="120">
        <v>60.0</v>
      </c>
      <c r="E111" s="122">
        <f t="shared" si="2"/>
        <v>40</v>
      </c>
      <c r="F111" s="123" t="s">
        <v>147</v>
      </c>
      <c r="G111" s="123" t="s">
        <v>147</v>
      </c>
      <c r="H111" s="124">
        <v>41113.0</v>
      </c>
      <c r="I111" s="123" t="s">
        <v>151</v>
      </c>
      <c r="J111" s="123" t="s">
        <v>152</v>
      </c>
    </row>
    <row r="112">
      <c r="A112" s="121"/>
      <c r="B112" s="121"/>
      <c r="C112" s="120">
        <v>560.0</v>
      </c>
      <c r="D112" s="120">
        <v>530.0</v>
      </c>
      <c r="E112" s="122">
        <f t="shared" si="2"/>
        <v>30</v>
      </c>
      <c r="F112" s="123" t="s">
        <v>147</v>
      </c>
      <c r="G112" s="123" t="s">
        <v>147</v>
      </c>
      <c r="H112" s="124">
        <v>41113.0</v>
      </c>
      <c r="I112" s="123" t="s">
        <v>151</v>
      </c>
      <c r="J112" s="123" t="s">
        <v>152</v>
      </c>
    </row>
    <row r="113">
      <c r="A113" s="121"/>
      <c r="B113" s="121"/>
      <c r="C113" s="120">
        <v>150.0</v>
      </c>
      <c r="D113" s="120">
        <v>120.0</v>
      </c>
      <c r="E113" s="122">
        <f t="shared" si="2"/>
        <v>30</v>
      </c>
      <c r="F113" s="123" t="s">
        <v>147</v>
      </c>
      <c r="G113" s="123" t="s">
        <v>147</v>
      </c>
      <c r="H113" s="124">
        <v>41113.0</v>
      </c>
      <c r="I113" s="123" t="s">
        <v>151</v>
      </c>
      <c r="J113" s="123" t="s">
        <v>152</v>
      </c>
    </row>
    <row r="114">
      <c r="A114" s="121"/>
      <c r="B114" s="121"/>
      <c r="C114" s="120">
        <v>420.0</v>
      </c>
      <c r="D114" s="120">
        <v>400.0</v>
      </c>
      <c r="E114" s="122">
        <f t="shared" si="2"/>
        <v>20</v>
      </c>
      <c r="F114" s="123" t="s">
        <v>147</v>
      </c>
      <c r="G114" s="123" t="s">
        <v>147</v>
      </c>
      <c r="H114" s="124">
        <v>41113.0</v>
      </c>
      <c r="I114" s="123" t="s">
        <v>151</v>
      </c>
      <c r="J114" s="123" t="s">
        <v>152</v>
      </c>
    </row>
    <row r="115">
      <c r="A115" s="121"/>
      <c r="B115" s="121"/>
      <c r="C115" s="120">
        <v>700.0</v>
      </c>
      <c r="D115" s="120">
        <v>670.0</v>
      </c>
      <c r="E115" s="122">
        <f t="shared" si="2"/>
        <v>30</v>
      </c>
      <c r="F115" s="123" t="s">
        <v>147</v>
      </c>
      <c r="G115" s="123" t="s">
        <v>147</v>
      </c>
      <c r="H115" s="124">
        <v>41113.0</v>
      </c>
      <c r="I115" s="123" t="s">
        <v>151</v>
      </c>
      <c r="J115" s="123" t="s">
        <v>152</v>
      </c>
    </row>
    <row r="116">
      <c r="A116" s="121"/>
      <c r="B116" s="121"/>
      <c r="C116" s="120">
        <v>1040.0</v>
      </c>
      <c r="D116" s="120">
        <v>990.0</v>
      </c>
      <c r="E116" s="122">
        <f t="shared" si="2"/>
        <v>50</v>
      </c>
      <c r="F116" s="123" t="s">
        <v>147</v>
      </c>
      <c r="G116" s="123" t="s">
        <v>147</v>
      </c>
      <c r="H116" s="124">
        <v>41113.0</v>
      </c>
      <c r="I116" s="123" t="s">
        <v>151</v>
      </c>
      <c r="J116" s="123" t="s">
        <v>152</v>
      </c>
    </row>
    <row r="117">
      <c r="A117" s="121"/>
      <c r="B117" s="121"/>
      <c r="C117" s="120">
        <v>290.0</v>
      </c>
      <c r="D117" s="120">
        <v>260.0</v>
      </c>
      <c r="E117" s="122">
        <f t="shared" si="2"/>
        <v>30</v>
      </c>
      <c r="F117" s="123" t="s">
        <v>147</v>
      </c>
      <c r="G117" s="123" t="s">
        <v>147</v>
      </c>
      <c r="H117" s="124">
        <v>41113.0</v>
      </c>
      <c r="I117" s="123" t="s">
        <v>151</v>
      </c>
      <c r="J117" s="123" t="s">
        <v>152</v>
      </c>
    </row>
    <row r="118">
      <c r="A118" s="121"/>
      <c r="B118" s="121"/>
      <c r="C118" s="120">
        <v>770.0</v>
      </c>
      <c r="D118" s="120">
        <v>740.0</v>
      </c>
      <c r="E118" s="122">
        <f t="shared" si="2"/>
        <v>30</v>
      </c>
      <c r="F118" s="123" t="s">
        <v>147</v>
      </c>
      <c r="G118" s="123" t="s">
        <v>147</v>
      </c>
      <c r="H118" s="124">
        <v>41113.0</v>
      </c>
      <c r="I118" s="123" t="s">
        <v>151</v>
      </c>
      <c r="J118" s="123" t="s">
        <v>152</v>
      </c>
    </row>
    <row r="119">
      <c r="A119" s="121"/>
      <c r="B119" s="121"/>
      <c r="C119" s="120">
        <v>260.0</v>
      </c>
      <c r="D119" s="120">
        <v>200.0</v>
      </c>
      <c r="E119" s="92">
        <f t="shared" si="2"/>
        <v>60</v>
      </c>
      <c r="F119" s="123" t="s">
        <v>147</v>
      </c>
      <c r="G119" s="123" t="s">
        <v>147</v>
      </c>
      <c r="H119" s="124">
        <v>41113.0</v>
      </c>
      <c r="I119" s="123" t="s">
        <v>151</v>
      </c>
      <c r="J119" s="123" t="s">
        <v>152</v>
      </c>
    </row>
    <row r="120">
      <c r="A120" s="121"/>
      <c r="B120" s="121"/>
      <c r="C120" s="120">
        <v>280.0</v>
      </c>
      <c r="D120" s="120">
        <v>280.0</v>
      </c>
      <c r="E120" s="96">
        <f t="shared" si="2"/>
        <v>0</v>
      </c>
      <c r="F120" s="123" t="s">
        <v>147</v>
      </c>
      <c r="G120" s="123" t="s">
        <v>147</v>
      </c>
      <c r="H120" s="124">
        <v>41113.0</v>
      </c>
      <c r="I120" s="123" t="s">
        <v>151</v>
      </c>
      <c r="J120" s="123" t="s">
        <v>152</v>
      </c>
    </row>
    <row r="121">
      <c r="A121" s="121"/>
      <c r="B121" s="121"/>
      <c r="C121" s="120">
        <v>280.0</v>
      </c>
      <c r="D121" s="120">
        <v>240.0</v>
      </c>
      <c r="E121" s="122">
        <f t="shared" si="2"/>
        <v>40</v>
      </c>
      <c r="F121" s="123" t="s">
        <v>147</v>
      </c>
      <c r="G121" s="123" t="s">
        <v>147</v>
      </c>
      <c r="H121" s="124">
        <v>41113.0</v>
      </c>
      <c r="I121" s="123" t="s">
        <v>151</v>
      </c>
      <c r="J121" s="123" t="s">
        <v>152</v>
      </c>
    </row>
    <row r="122">
      <c r="A122" s="121"/>
      <c r="B122" s="121"/>
      <c r="C122" s="120">
        <v>770.0</v>
      </c>
      <c r="D122" s="120">
        <v>740.0</v>
      </c>
      <c r="E122" s="122">
        <f t="shared" si="2"/>
        <v>30</v>
      </c>
      <c r="F122" s="123" t="s">
        <v>147</v>
      </c>
      <c r="G122" s="123" t="s">
        <v>147</v>
      </c>
      <c r="H122" s="124">
        <v>41113.0</v>
      </c>
      <c r="I122" s="123" t="s">
        <v>151</v>
      </c>
      <c r="J122" s="123" t="s">
        <v>152</v>
      </c>
    </row>
    <row r="123">
      <c r="A123" s="121"/>
      <c r="B123" s="121"/>
      <c r="C123" s="120">
        <v>230.0</v>
      </c>
      <c r="D123" s="120">
        <v>200.0</v>
      </c>
      <c r="E123" s="122">
        <f t="shared" si="2"/>
        <v>30</v>
      </c>
      <c r="F123" s="123" t="s">
        <v>147</v>
      </c>
      <c r="G123" s="123" t="s">
        <v>147</v>
      </c>
      <c r="H123" s="124">
        <v>41113.0</v>
      </c>
      <c r="I123" s="123" t="s">
        <v>151</v>
      </c>
      <c r="J123" s="123" t="s">
        <v>152</v>
      </c>
    </row>
    <row r="124">
      <c r="A124" s="121"/>
      <c r="B124" s="121"/>
      <c r="C124" s="120">
        <v>600.0</v>
      </c>
      <c r="D124" s="120">
        <v>580.0</v>
      </c>
      <c r="E124" s="122">
        <f t="shared" si="2"/>
        <v>20</v>
      </c>
      <c r="F124" s="123" t="s">
        <v>147</v>
      </c>
      <c r="G124" s="123" t="s">
        <v>147</v>
      </c>
      <c r="H124" s="124">
        <v>41113.0</v>
      </c>
      <c r="I124" s="123" t="s">
        <v>151</v>
      </c>
      <c r="J124" s="123" t="s">
        <v>152</v>
      </c>
    </row>
    <row r="125">
      <c r="A125" s="121"/>
      <c r="B125" s="121"/>
      <c r="C125" s="120">
        <v>900.0</v>
      </c>
      <c r="D125" s="120">
        <v>870.0</v>
      </c>
      <c r="E125" s="122">
        <f t="shared" si="2"/>
        <v>30</v>
      </c>
      <c r="F125" s="123" t="s">
        <v>147</v>
      </c>
      <c r="G125" s="123" t="s">
        <v>147</v>
      </c>
      <c r="H125" s="124">
        <v>41113.0</v>
      </c>
      <c r="I125" s="123" t="s">
        <v>151</v>
      </c>
      <c r="J125" s="123" t="s">
        <v>152</v>
      </c>
    </row>
    <row r="126">
      <c r="A126" s="121"/>
      <c r="B126" s="121"/>
      <c r="C126" s="120">
        <v>200.0</v>
      </c>
      <c r="D126" s="120">
        <v>170.0</v>
      </c>
      <c r="E126" s="122">
        <f t="shared" si="2"/>
        <v>30</v>
      </c>
      <c r="F126" s="123" t="s">
        <v>147</v>
      </c>
      <c r="G126" s="123" t="s">
        <v>147</v>
      </c>
      <c r="H126" s="124">
        <v>41113.0</v>
      </c>
      <c r="I126" s="123" t="s">
        <v>151</v>
      </c>
      <c r="J126" s="123" t="s">
        <v>152</v>
      </c>
    </row>
    <row r="127">
      <c r="A127" s="121"/>
      <c r="B127" s="121"/>
      <c r="C127" s="120">
        <v>580.0</v>
      </c>
      <c r="D127" s="120">
        <v>540.0</v>
      </c>
      <c r="E127" s="122">
        <f t="shared" si="2"/>
        <v>40</v>
      </c>
      <c r="F127" s="123" t="s">
        <v>147</v>
      </c>
      <c r="G127" s="123" t="s">
        <v>147</v>
      </c>
      <c r="H127" s="124">
        <v>41113.0</v>
      </c>
      <c r="I127" s="123" t="s">
        <v>151</v>
      </c>
      <c r="J127" s="123" t="s">
        <v>152</v>
      </c>
    </row>
    <row r="128">
      <c r="A128" s="121"/>
      <c r="B128" s="121"/>
      <c r="C128" s="120">
        <v>880.0</v>
      </c>
      <c r="D128" s="120">
        <v>850.0</v>
      </c>
      <c r="E128" s="122">
        <f t="shared" si="2"/>
        <v>30</v>
      </c>
      <c r="F128" s="123" t="s">
        <v>147</v>
      </c>
      <c r="G128" s="123" t="s">
        <v>147</v>
      </c>
      <c r="H128" s="124">
        <v>41113.0</v>
      </c>
      <c r="I128" s="123" t="s">
        <v>151</v>
      </c>
      <c r="J128" s="123" t="s">
        <v>152</v>
      </c>
    </row>
    <row r="129">
      <c r="A129" s="121"/>
      <c r="B129" s="121"/>
      <c r="C129" s="120">
        <v>280.0</v>
      </c>
      <c r="D129" s="120">
        <v>250.0</v>
      </c>
      <c r="E129" s="122">
        <f t="shared" si="2"/>
        <v>30</v>
      </c>
      <c r="F129" s="123" t="s">
        <v>147</v>
      </c>
      <c r="G129" s="123" t="s">
        <v>147</v>
      </c>
      <c r="H129" s="124">
        <v>41113.0</v>
      </c>
      <c r="I129" s="123" t="s">
        <v>151</v>
      </c>
      <c r="J129" s="123" t="s">
        <v>152</v>
      </c>
    </row>
    <row r="130">
      <c r="A130" s="126" t="s">
        <v>259</v>
      </c>
      <c r="B130" s="127"/>
      <c r="C130" s="126">
        <v>560.0</v>
      </c>
      <c r="D130" s="126">
        <v>510.0</v>
      </c>
      <c r="E130" s="128">
        <f t="shared" si="2"/>
        <v>50</v>
      </c>
      <c r="F130" s="129" t="s">
        <v>147</v>
      </c>
      <c r="G130" s="129" t="s">
        <v>147</v>
      </c>
      <c r="H130" s="130">
        <v>41113.0</v>
      </c>
      <c r="I130" s="129" t="s">
        <v>151</v>
      </c>
      <c r="J130" s="129" t="s">
        <v>152</v>
      </c>
    </row>
    <row r="131">
      <c r="A131" s="127"/>
      <c r="B131" s="127"/>
      <c r="C131" s="126">
        <v>90.0</v>
      </c>
      <c r="D131" s="126">
        <v>70.0</v>
      </c>
      <c r="E131" s="96">
        <f t="shared" si="2"/>
        <v>20</v>
      </c>
      <c r="F131" s="129" t="s">
        <v>147</v>
      </c>
      <c r="G131" s="129" t="s">
        <v>147</v>
      </c>
      <c r="H131" s="130">
        <v>41113.0</v>
      </c>
      <c r="I131" s="129" t="s">
        <v>151</v>
      </c>
      <c r="J131" s="129" t="s">
        <v>152</v>
      </c>
    </row>
    <row r="132">
      <c r="A132" s="127"/>
      <c r="B132" s="127"/>
      <c r="C132" s="126">
        <v>860.0</v>
      </c>
      <c r="D132" s="126">
        <v>800.0</v>
      </c>
      <c r="E132" s="92">
        <f t="shared" si="2"/>
        <v>60</v>
      </c>
      <c r="F132" s="129" t="s">
        <v>147</v>
      </c>
      <c r="G132" s="129" t="s">
        <v>147</v>
      </c>
      <c r="H132" s="130">
        <v>41113.0</v>
      </c>
      <c r="I132" s="129" t="s">
        <v>151</v>
      </c>
      <c r="J132" s="129" t="s">
        <v>152</v>
      </c>
    </row>
    <row r="133">
      <c r="A133" s="127"/>
      <c r="B133" s="127"/>
      <c r="C133" s="126">
        <v>420.0</v>
      </c>
      <c r="D133" s="126">
        <v>390.0</v>
      </c>
      <c r="E133" s="128">
        <f t="shared" si="2"/>
        <v>30</v>
      </c>
      <c r="F133" s="129" t="s">
        <v>147</v>
      </c>
      <c r="G133" s="129" t="s">
        <v>147</v>
      </c>
      <c r="H133" s="130">
        <v>41113.0</v>
      </c>
      <c r="I133" s="129" t="s">
        <v>151</v>
      </c>
      <c r="J133" s="129" t="s">
        <v>152</v>
      </c>
    </row>
    <row r="134">
      <c r="A134" s="127"/>
      <c r="B134" s="127"/>
      <c r="C134" s="126">
        <v>910.0</v>
      </c>
      <c r="D134" s="126">
        <v>880.0</v>
      </c>
      <c r="E134" s="128">
        <f t="shared" si="2"/>
        <v>30</v>
      </c>
      <c r="F134" s="129" t="s">
        <v>147</v>
      </c>
      <c r="G134" s="129" t="s">
        <v>147</v>
      </c>
      <c r="H134" s="130">
        <v>41113.0</v>
      </c>
      <c r="I134" s="129" t="s">
        <v>151</v>
      </c>
      <c r="J134" s="129" t="s">
        <v>152</v>
      </c>
    </row>
    <row r="135">
      <c r="A135" s="127"/>
      <c r="B135" s="127"/>
      <c r="C135" s="126">
        <v>350.0</v>
      </c>
      <c r="D135" s="126">
        <v>320.0</v>
      </c>
      <c r="E135" s="128">
        <f t="shared" si="2"/>
        <v>30</v>
      </c>
      <c r="F135" s="129" t="s">
        <v>147</v>
      </c>
      <c r="G135" s="129" t="s">
        <v>147</v>
      </c>
      <c r="H135" s="130">
        <v>41113.0</v>
      </c>
      <c r="I135" s="129" t="s">
        <v>151</v>
      </c>
      <c r="J135" s="129" t="s">
        <v>152</v>
      </c>
    </row>
    <row r="136">
      <c r="A136" s="127"/>
      <c r="B136" s="127"/>
      <c r="C136" s="126">
        <v>750.0</v>
      </c>
      <c r="D136" s="126">
        <v>720.0</v>
      </c>
      <c r="E136" s="128">
        <f t="shared" si="2"/>
        <v>30</v>
      </c>
      <c r="F136" s="129" t="s">
        <v>147</v>
      </c>
      <c r="G136" s="129" t="s">
        <v>147</v>
      </c>
      <c r="H136" s="130">
        <v>41113.0</v>
      </c>
      <c r="I136" s="129" t="s">
        <v>151</v>
      </c>
      <c r="J136" s="129" t="s">
        <v>152</v>
      </c>
    </row>
    <row r="137">
      <c r="A137" s="127"/>
      <c r="B137" s="127"/>
      <c r="C137" s="126">
        <v>150.0</v>
      </c>
      <c r="D137" s="126">
        <v>120.0</v>
      </c>
      <c r="E137" s="128">
        <f t="shared" si="2"/>
        <v>30</v>
      </c>
      <c r="F137" s="129" t="s">
        <v>147</v>
      </c>
      <c r="G137" s="129" t="s">
        <v>147</v>
      </c>
      <c r="H137" s="130">
        <v>41113.0</v>
      </c>
      <c r="I137" s="129" t="s">
        <v>151</v>
      </c>
      <c r="J137" s="129" t="s">
        <v>152</v>
      </c>
    </row>
    <row r="138">
      <c r="A138" s="61" t="s">
        <v>260</v>
      </c>
      <c r="B138" s="61" t="s">
        <v>261</v>
      </c>
      <c r="C138" s="61" t="s">
        <v>262</v>
      </c>
      <c r="D138" s="69"/>
      <c r="E138" s="65"/>
      <c r="F138" s="131" t="s">
        <v>147</v>
      </c>
      <c r="G138" s="131" t="s">
        <v>147</v>
      </c>
      <c r="H138" s="132">
        <v>41113.0</v>
      </c>
      <c r="I138" s="131" t="s">
        <v>151</v>
      </c>
      <c r="J138" s="131" t="s">
        <v>152</v>
      </c>
    </row>
    <row r="139">
      <c r="A139" s="126" t="s">
        <v>263</v>
      </c>
      <c r="B139" s="127"/>
      <c r="C139" s="126">
        <v>220.0</v>
      </c>
      <c r="D139" s="126">
        <v>160.0</v>
      </c>
      <c r="E139" s="128">
        <f t="shared" ref="E139:E180" si="3">C139-D139</f>
        <v>60</v>
      </c>
      <c r="F139" s="129" t="s">
        <v>147</v>
      </c>
      <c r="G139" s="129" t="s">
        <v>147</v>
      </c>
      <c r="H139" s="130">
        <v>41113.0</v>
      </c>
      <c r="I139" s="129" t="s">
        <v>151</v>
      </c>
      <c r="J139" s="129" t="s">
        <v>152</v>
      </c>
    </row>
    <row r="140">
      <c r="A140" s="127"/>
      <c r="B140" s="127"/>
      <c r="C140" s="126">
        <v>440.0</v>
      </c>
      <c r="D140" s="126">
        <v>410.0</v>
      </c>
      <c r="E140" s="96">
        <f t="shared" si="3"/>
        <v>30</v>
      </c>
      <c r="F140" s="129" t="s">
        <v>147</v>
      </c>
      <c r="G140" s="129" t="s">
        <v>147</v>
      </c>
      <c r="H140" s="130">
        <v>41113.0</v>
      </c>
      <c r="I140" s="129" t="s">
        <v>151</v>
      </c>
      <c r="J140" s="129" t="s">
        <v>152</v>
      </c>
    </row>
    <row r="141">
      <c r="A141" s="127"/>
      <c r="B141" s="127"/>
      <c r="C141" s="126">
        <v>750.0</v>
      </c>
      <c r="D141" s="126">
        <v>720.0</v>
      </c>
      <c r="E141" s="128">
        <f t="shared" si="3"/>
        <v>30</v>
      </c>
      <c r="F141" s="129" t="s">
        <v>147</v>
      </c>
      <c r="G141" s="129" t="s">
        <v>147</v>
      </c>
      <c r="H141" s="130">
        <v>41113.0</v>
      </c>
      <c r="I141" s="129" t="s">
        <v>151</v>
      </c>
      <c r="J141" s="129" t="s">
        <v>152</v>
      </c>
    </row>
    <row r="142">
      <c r="A142" s="127"/>
      <c r="B142" s="127"/>
      <c r="C142" s="126">
        <v>290.0</v>
      </c>
      <c r="D142" s="126">
        <v>230.0</v>
      </c>
      <c r="E142" s="128">
        <f t="shared" si="3"/>
        <v>60</v>
      </c>
      <c r="F142" s="129" t="s">
        <v>147</v>
      </c>
      <c r="G142" s="129" t="s">
        <v>147</v>
      </c>
      <c r="H142" s="130">
        <v>41113.0</v>
      </c>
      <c r="I142" s="129" t="s">
        <v>151</v>
      </c>
      <c r="J142" s="129" t="s">
        <v>152</v>
      </c>
    </row>
    <row r="143">
      <c r="A143" s="127"/>
      <c r="B143" s="127"/>
      <c r="C143" s="126">
        <v>700.0</v>
      </c>
      <c r="D143" s="126">
        <v>630.0</v>
      </c>
      <c r="E143" s="128">
        <f t="shared" si="3"/>
        <v>70</v>
      </c>
      <c r="F143" s="129" t="s">
        <v>147</v>
      </c>
      <c r="G143" s="129" t="s">
        <v>147</v>
      </c>
      <c r="H143" s="130">
        <v>41113.0</v>
      </c>
      <c r="I143" s="129" t="s">
        <v>151</v>
      </c>
      <c r="J143" s="129" t="s">
        <v>152</v>
      </c>
    </row>
    <row r="144">
      <c r="A144" s="127"/>
      <c r="B144" s="127"/>
      <c r="C144" s="126">
        <v>980.0</v>
      </c>
      <c r="D144" s="126">
        <v>950.0</v>
      </c>
      <c r="E144" s="128">
        <f t="shared" si="3"/>
        <v>30</v>
      </c>
      <c r="F144" s="129" t="s">
        <v>147</v>
      </c>
      <c r="G144" s="129" t="s">
        <v>147</v>
      </c>
      <c r="H144" s="130">
        <v>41113.0</v>
      </c>
      <c r="I144" s="129" t="s">
        <v>151</v>
      </c>
      <c r="J144" s="129" t="s">
        <v>152</v>
      </c>
    </row>
    <row r="145">
      <c r="A145" s="127"/>
      <c r="B145" s="127"/>
      <c r="C145" s="126">
        <v>760.0</v>
      </c>
      <c r="D145" s="126">
        <v>700.0</v>
      </c>
      <c r="E145" s="128">
        <f t="shared" si="3"/>
        <v>60</v>
      </c>
      <c r="F145" s="129" t="s">
        <v>147</v>
      </c>
      <c r="G145" s="129" t="s">
        <v>147</v>
      </c>
      <c r="H145" s="130">
        <v>41113.0</v>
      </c>
      <c r="I145" s="129" t="s">
        <v>151</v>
      </c>
      <c r="J145" s="129" t="s">
        <v>152</v>
      </c>
    </row>
    <row r="146">
      <c r="A146" s="127"/>
      <c r="B146" s="127"/>
      <c r="C146" s="126">
        <v>270.0</v>
      </c>
      <c r="D146" s="126">
        <v>210.0</v>
      </c>
      <c r="E146" s="128">
        <f t="shared" si="3"/>
        <v>60</v>
      </c>
      <c r="F146" s="129" t="s">
        <v>147</v>
      </c>
      <c r="G146" s="129" t="s">
        <v>147</v>
      </c>
      <c r="H146" s="130">
        <v>41113.0</v>
      </c>
      <c r="I146" s="129" t="s">
        <v>151</v>
      </c>
      <c r="J146" s="129" t="s">
        <v>152</v>
      </c>
    </row>
    <row r="147">
      <c r="A147" s="127"/>
      <c r="B147" s="127"/>
      <c r="C147" s="126">
        <v>610.0</v>
      </c>
      <c r="D147" s="126">
        <v>540.0</v>
      </c>
      <c r="E147" s="92">
        <f t="shared" si="3"/>
        <v>70</v>
      </c>
      <c r="F147" s="129" t="s">
        <v>147</v>
      </c>
      <c r="G147" s="129" t="s">
        <v>147</v>
      </c>
      <c r="H147" s="130">
        <v>41113.0</v>
      </c>
      <c r="I147" s="129" t="s">
        <v>151</v>
      </c>
      <c r="J147" s="129" t="s">
        <v>152</v>
      </c>
    </row>
    <row r="148">
      <c r="A148" s="69"/>
      <c r="B148" s="61" t="s">
        <v>264</v>
      </c>
      <c r="C148" s="61">
        <v>730.0</v>
      </c>
      <c r="D148" s="61">
        <v>700.0</v>
      </c>
      <c r="E148" s="96">
        <f t="shared" si="3"/>
        <v>30</v>
      </c>
      <c r="F148" s="131" t="s">
        <v>147</v>
      </c>
      <c r="G148" s="131" t="s">
        <v>147</v>
      </c>
      <c r="H148" s="132">
        <v>41113.0</v>
      </c>
      <c r="I148" s="131" t="s">
        <v>151</v>
      </c>
      <c r="J148" s="131" t="s">
        <v>152</v>
      </c>
    </row>
    <row r="149">
      <c r="A149" s="69"/>
      <c r="B149" s="69"/>
      <c r="C149" s="61">
        <v>710.0</v>
      </c>
      <c r="D149" s="61">
        <v>650.0</v>
      </c>
      <c r="E149" s="65">
        <f t="shared" si="3"/>
        <v>60</v>
      </c>
      <c r="F149" s="131" t="s">
        <v>147</v>
      </c>
      <c r="G149" s="131" t="s">
        <v>147</v>
      </c>
      <c r="H149" s="132">
        <v>41113.0</v>
      </c>
      <c r="I149" s="131" t="s">
        <v>151</v>
      </c>
      <c r="J149" s="131" t="s">
        <v>152</v>
      </c>
    </row>
    <row r="150">
      <c r="A150" s="69"/>
      <c r="B150" s="69"/>
      <c r="C150" s="61">
        <v>240.0</v>
      </c>
      <c r="D150" s="61">
        <v>170.0</v>
      </c>
      <c r="E150" s="65">
        <f t="shared" si="3"/>
        <v>70</v>
      </c>
      <c r="F150" s="131" t="s">
        <v>147</v>
      </c>
      <c r="G150" s="131" t="s">
        <v>147</v>
      </c>
      <c r="H150" s="132">
        <v>41113.0</v>
      </c>
      <c r="I150" s="131" t="s">
        <v>151</v>
      </c>
      <c r="J150" s="131" t="s">
        <v>152</v>
      </c>
    </row>
    <row r="151">
      <c r="A151" s="69"/>
      <c r="B151" s="69"/>
      <c r="C151" s="61">
        <v>610.0</v>
      </c>
      <c r="D151" s="61">
        <v>540.0</v>
      </c>
      <c r="E151" s="92">
        <f t="shared" si="3"/>
        <v>70</v>
      </c>
      <c r="F151" s="131" t="s">
        <v>147</v>
      </c>
      <c r="G151" s="131" t="s">
        <v>147</v>
      </c>
      <c r="H151" s="132">
        <v>41113.0</v>
      </c>
      <c r="I151" s="131" t="s">
        <v>151</v>
      </c>
      <c r="J151" s="131" t="s">
        <v>152</v>
      </c>
    </row>
    <row r="152">
      <c r="A152" s="69"/>
      <c r="B152" s="69"/>
      <c r="C152" s="61">
        <v>810.0</v>
      </c>
      <c r="D152" s="61">
        <v>740.0</v>
      </c>
      <c r="E152" s="65">
        <f t="shared" si="3"/>
        <v>70</v>
      </c>
      <c r="F152" s="131" t="s">
        <v>147</v>
      </c>
      <c r="G152" s="131" t="s">
        <v>147</v>
      </c>
      <c r="H152" s="132">
        <v>41113.0</v>
      </c>
      <c r="I152" s="131" t="s">
        <v>151</v>
      </c>
      <c r="J152" s="131" t="s">
        <v>152</v>
      </c>
    </row>
    <row r="153">
      <c r="A153" s="69"/>
      <c r="B153" s="69"/>
      <c r="C153" s="61">
        <v>250.0</v>
      </c>
      <c r="D153" s="61">
        <v>190.0</v>
      </c>
      <c r="E153" s="65">
        <f t="shared" si="3"/>
        <v>60</v>
      </c>
      <c r="F153" s="131" t="s">
        <v>147</v>
      </c>
      <c r="G153" s="131" t="s">
        <v>147</v>
      </c>
      <c r="H153" s="132">
        <v>41113.0</v>
      </c>
      <c r="I153" s="131" t="s">
        <v>151</v>
      </c>
      <c r="J153" s="131" t="s">
        <v>152</v>
      </c>
    </row>
    <row r="154">
      <c r="A154" s="69"/>
      <c r="B154" s="69"/>
      <c r="C154" s="61">
        <v>730.0</v>
      </c>
      <c r="D154" s="61">
        <v>690.0</v>
      </c>
      <c r="E154" s="65">
        <f t="shared" si="3"/>
        <v>40</v>
      </c>
      <c r="F154" s="131" t="s">
        <v>147</v>
      </c>
      <c r="G154" s="131" t="s">
        <v>147</v>
      </c>
      <c r="H154" s="132">
        <v>41113.0</v>
      </c>
      <c r="I154" s="131" t="s">
        <v>151</v>
      </c>
      <c r="J154" s="131" t="s">
        <v>152</v>
      </c>
    </row>
    <row r="155">
      <c r="A155" s="120" t="s">
        <v>280</v>
      </c>
      <c r="B155" s="121"/>
      <c r="C155" s="120">
        <v>910.0</v>
      </c>
      <c r="D155" s="120">
        <v>750.0</v>
      </c>
      <c r="E155" s="122">
        <f t="shared" si="3"/>
        <v>160</v>
      </c>
      <c r="F155" s="36" t="s">
        <v>147</v>
      </c>
      <c r="G155" s="36" t="s">
        <v>147</v>
      </c>
      <c r="H155" s="38">
        <v>41113.0</v>
      </c>
      <c r="I155" s="36" t="s">
        <v>151</v>
      </c>
      <c r="J155" s="36" t="s">
        <v>152</v>
      </c>
    </row>
    <row r="156">
      <c r="A156" s="121"/>
      <c r="B156" s="121"/>
      <c r="C156" s="120">
        <v>1100.0</v>
      </c>
      <c r="D156" s="120">
        <v>940.0</v>
      </c>
      <c r="E156" s="92">
        <f t="shared" si="3"/>
        <v>160</v>
      </c>
      <c r="F156" s="36" t="s">
        <v>147</v>
      </c>
      <c r="G156" s="36" t="s">
        <v>147</v>
      </c>
      <c r="H156" s="38">
        <v>41113.0</v>
      </c>
      <c r="I156" s="36" t="s">
        <v>151</v>
      </c>
      <c r="J156" s="36" t="s">
        <v>152</v>
      </c>
    </row>
    <row r="157">
      <c r="A157" s="121"/>
      <c r="B157" s="121"/>
      <c r="C157" s="120">
        <v>1100.0</v>
      </c>
      <c r="D157" s="120">
        <v>990.0</v>
      </c>
      <c r="E157" s="96">
        <f t="shared" si="3"/>
        <v>110</v>
      </c>
      <c r="F157" s="36" t="s">
        <v>147</v>
      </c>
      <c r="G157" s="36" t="s">
        <v>147</v>
      </c>
      <c r="H157" s="38">
        <v>41113.0</v>
      </c>
      <c r="I157" s="36" t="s">
        <v>151</v>
      </c>
      <c r="J157" s="36" t="s">
        <v>152</v>
      </c>
    </row>
    <row r="158">
      <c r="A158" s="121"/>
      <c r="B158" s="121"/>
      <c r="C158" s="120">
        <v>730.0</v>
      </c>
      <c r="D158" s="120">
        <v>600.0</v>
      </c>
      <c r="E158" s="122">
        <f t="shared" si="3"/>
        <v>130</v>
      </c>
      <c r="F158" s="36" t="s">
        <v>147</v>
      </c>
      <c r="G158" s="36" t="s">
        <v>147</v>
      </c>
      <c r="H158" s="38">
        <v>41113.0</v>
      </c>
      <c r="I158" s="36" t="s">
        <v>151</v>
      </c>
      <c r="J158" s="36" t="s">
        <v>152</v>
      </c>
    </row>
    <row r="159">
      <c r="A159" s="121"/>
      <c r="B159" s="121"/>
      <c r="C159" s="120">
        <v>690.0</v>
      </c>
      <c r="D159" s="120">
        <v>540.0</v>
      </c>
      <c r="E159" s="122">
        <f t="shared" si="3"/>
        <v>150</v>
      </c>
      <c r="F159" s="36" t="s">
        <v>147</v>
      </c>
      <c r="G159" s="36" t="s">
        <v>147</v>
      </c>
      <c r="H159" s="38">
        <v>41113.0</v>
      </c>
      <c r="I159" s="36" t="s">
        <v>151</v>
      </c>
      <c r="J159" s="36" t="s">
        <v>152</v>
      </c>
    </row>
    <row r="160">
      <c r="A160" s="121"/>
      <c r="B160" s="121"/>
      <c r="C160" s="120">
        <v>710.0</v>
      </c>
      <c r="D160" s="120">
        <v>570.0</v>
      </c>
      <c r="E160" s="122">
        <f t="shared" si="3"/>
        <v>140</v>
      </c>
      <c r="F160" s="36" t="s">
        <v>147</v>
      </c>
      <c r="G160" s="36" t="s">
        <v>147</v>
      </c>
      <c r="H160" s="38">
        <v>41113.0</v>
      </c>
      <c r="I160" s="36" t="s">
        <v>151</v>
      </c>
      <c r="J160" s="36" t="s">
        <v>152</v>
      </c>
    </row>
    <row r="161">
      <c r="A161" s="121"/>
      <c r="B161" s="121"/>
      <c r="C161" s="120">
        <v>300.0</v>
      </c>
      <c r="D161" s="120">
        <v>170.0</v>
      </c>
      <c r="E161" s="122">
        <f t="shared" si="3"/>
        <v>130</v>
      </c>
      <c r="F161" s="36" t="s">
        <v>147</v>
      </c>
      <c r="G161" s="36" t="s">
        <v>147</v>
      </c>
      <c r="H161" s="38">
        <v>41113.0</v>
      </c>
      <c r="I161" s="36" t="s">
        <v>151</v>
      </c>
      <c r="J161" s="36" t="s">
        <v>152</v>
      </c>
    </row>
    <row r="162">
      <c r="A162" s="121"/>
      <c r="B162" s="121"/>
      <c r="C162" s="120">
        <v>920.0</v>
      </c>
      <c r="D162" s="120">
        <v>790.0</v>
      </c>
      <c r="E162" s="122">
        <f t="shared" si="3"/>
        <v>130</v>
      </c>
      <c r="F162" s="36" t="s">
        <v>147</v>
      </c>
      <c r="G162" s="36" t="s">
        <v>147</v>
      </c>
      <c r="H162" s="38">
        <v>41113.0</v>
      </c>
      <c r="I162" s="36" t="s">
        <v>151</v>
      </c>
      <c r="J162" s="36" t="s">
        <v>152</v>
      </c>
    </row>
    <row r="163">
      <c r="A163" s="121"/>
      <c r="B163" s="121"/>
      <c r="C163" s="120">
        <v>290.0</v>
      </c>
      <c r="D163" s="120">
        <v>130.0</v>
      </c>
      <c r="E163" s="122">
        <f t="shared" si="3"/>
        <v>160</v>
      </c>
      <c r="F163" s="36" t="s">
        <v>147</v>
      </c>
      <c r="G163" s="36" t="s">
        <v>147</v>
      </c>
      <c r="H163" s="38">
        <v>41113.0</v>
      </c>
      <c r="I163" s="36" t="s">
        <v>151</v>
      </c>
      <c r="J163" s="36" t="s">
        <v>152</v>
      </c>
    </row>
    <row r="164">
      <c r="A164" s="115"/>
      <c r="B164" s="113" t="s">
        <v>264</v>
      </c>
      <c r="C164" s="113">
        <v>420.0</v>
      </c>
      <c r="D164" s="113">
        <v>320.0</v>
      </c>
      <c r="E164" s="92">
        <f t="shared" si="3"/>
        <v>100</v>
      </c>
      <c r="F164" s="113" t="s">
        <v>147</v>
      </c>
      <c r="G164" s="113" t="s">
        <v>147</v>
      </c>
      <c r="H164" s="133">
        <v>41113.0</v>
      </c>
      <c r="I164" s="113" t="s">
        <v>151</v>
      </c>
      <c r="J164" s="113" t="s">
        <v>152</v>
      </c>
    </row>
    <row r="165">
      <c r="A165" s="115"/>
      <c r="B165" s="115"/>
      <c r="C165" s="113">
        <v>870.0</v>
      </c>
      <c r="D165" s="113">
        <v>780.0</v>
      </c>
      <c r="E165" s="119">
        <f t="shared" si="3"/>
        <v>90</v>
      </c>
      <c r="F165" s="113" t="s">
        <v>147</v>
      </c>
      <c r="G165" s="113" t="s">
        <v>147</v>
      </c>
      <c r="H165" s="133">
        <v>41113.0</v>
      </c>
      <c r="I165" s="113" t="s">
        <v>151</v>
      </c>
      <c r="J165" s="113" t="s">
        <v>152</v>
      </c>
    </row>
    <row r="166">
      <c r="A166" s="115"/>
      <c r="B166" s="115"/>
      <c r="C166" s="113">
        <v>830.0</v>
      </c>
      <c r="D166" s="113">
        <v>770.0</v>
      </c>
      <c r="E166" s="119">
        <f t="shared" si="3"/>
        <v>60</v>
      </c>
      <c r="F166" s="113" t="s">
        <v>147</v>
      </c>
      <c r="G166" s="113" t="s">
        <v>147</v>
      </c>
      <c r="H166" s="133">
        <v>41113.0</v>
      </c>
      <c r="I166" s="113" t="s">
        <v>151</v>
      </c>
      <c r="J166" s="113" t="s">
        <v>152</v>
      </c>
    </row>
    <row r="167">
      <c r="A167" s="115"/>
      <c r="B167" s="115"/>
      <c r="C167" s="113">
        <v>660.0</v>
      </c>
      <c r="D167" s="113">
        <v>600.0</v>
      </c>
      <c r="E167" s="119">
        <f t="shared" si="3"/>
        <v>60</v>
      </c>
      <c r="F167" s="113" t="s">
        <v>147</v>
      </c>
      <c r="G167" s="113" t="s">
        <v>147</v>
      </c>
      <c r="H167" s="133">
        <v>41113.0</v>
      </c>
      <c r="I167" s="113" t="s">
        <v>151</v>
      </c>
      <c r="J167" s="113" t="s">
        <v>152</v>
      </c>
    </row>
    <row r="168">
      <c r="A168" s="115"/>
      <c r="B168" s="115"/>
      <c r="C168" s="113">
        <v>300.0</v>
      </c>
      <c r="D168" s="113">
        <v>260.0</v>
      </c>
      <c r="E168" s="119">
        <f t="shared" si="3"/>
        <v>40</v>
      </c>
      <c r="F168" s="113" t="s">
        <v>147</v>
      </c>
      <c r="G168" s="113" t="s">
        <v>147</v>
      </c>
      <c r="H168" s="133">
        <v>41113.0</v>
      </c>
      <c r="I168" s="113" t="s">
        <v>151</v>
      </c>
      <c r="J168" s="113" t="s">
        <v>152</v>
      </c>
    </row>
    <row r="169">
      <c r="A169" s="115"/>
      <c r="B169" s="115"/>
      <c r="C169" s="113">
        <v>740.0</v>
      </c>
      <c r="D169" s="113">
        <v>680.0</v>
      </c>
      <c r="E169" s="119">
        <f t="shared" si="3"/>
        <v>60</v>
      </c>
      <c r="F169" s="113" t="s">
        <v>147</v>
      </c>
      <c r="G169" s="113" t="s">
        <v>147</v>
      </c>
      <c r="H169" s="133">
        <v>41113.0</v>
      </c>
      <c r="I169" s="113" t="s">
        <v>151</v>
      </c>
      <c r="J169" s="113" t="s">
        <v>152</v>
      </c>
    </row>
    <row r="170">
      <c r="A170" s="115"/>
      <c r="B170" s="115"/>
      <c r="C170" s="113">
        <v>860.0</v>
      </c>
      <c r="D170" s="113">
        <v>830.0</v>
      </c>
      <c r="E170" s="119">
        <f t="shared" si="3"/>
        <v>30</v>
      </c>
      <c r="F170" s="113" t="s">
        <v>147</v>
      </c>
      <c r="G170" s="113" t="s">
        <v>147</v>
      </c>
      <c r="H170" s="133">
        <v>41113.0</v>
      </c>
      <c r="I170" s="113" t="s">
        <v>151</v>
      </c>
      <c r="J170" s="113" t="s">
        <v>152</v>
      </c>
    </row>
    <row r="171">
      <c r="A171" s="115"/>
      <c r="B171" s="115"/>
      <c r="C171" s="113">
        <v>430.0</v>
      </c>
      <c r="D171" s="113">
        <v>390.0</v>
      </c>
      <c r="E171" s="119">
        <f t="shared" si="3"/>
        <v>40</v>
      </c>
      <c r="F171" s="113" t="s">
        <v>147</v>
      </c>
      <c r="G171" s="113" t="s">
        <v>147</v>
      </c>
      <c r="H171" s="133">
        <v>41113.0</v>
      </c>
      <c r="I171" s="113" t="s">
        <v>151</v>
      </c>
      <c r="J171" s="113" t="s">
        <v>152</v>
      </c>
    </row>
    <row r="172">
      <c r="A172" s="115"/>
      <c r="B172" s="115"/>
      <c r="C172" s="113">
        <v>580.0</v>
      </c>
      <c r="D172" s="113">
        <v>510.0</v>
      </c>
      <c r="E172" s="119">
        <f t="shared" si="3"/>
        <v>70</v>
      </c>
      <c r="F172" s="113" t="s">
        <v>147</v>
      </c>
      <c r="G172" s="113" t="s">
        <v>147</v>
      </c>
      <c r="H172" s="133">
        <v>41113.0</v>
      </c>
      <c r="I172" s="113" t="s">
        <v>151</v>
      </c>
      <c r="J172" s="113" t="s">
        <v>152</v>
      </c>
    </row>
    <row r="173">
      <c r="A173" s="115"/>
      <c r="B173" s="115"/>
      <c r="C173" s="113">
        <v>840.0</v>
      </c>
      <c r="D173" s="113">
        <v>760.0</v>
      </c>
      <c r="E173" s="119">
        <f t="shared" si="3"/>
        <v>80</v>
      </c>
      <c r="F173" s="113" t="s">
        <v>147</v>
      </c>
      <c r="G173" s="113" t="s">
        <v>147</v>
      </c>
      <c r="H173" s="133">
        <v>41113.0</v>
      </c>
      <c r="I173" s="113" t="s">
        <v>151</v>
      </c>
      <c r="J173" s="113" t="s">
        <v>152</v>
      </c>
    </row>
    <row r="174">
      <c r="A174" s="115"/>
      <c r="B174" s="115"/>
      <c r="C174" s="113">
        <v>210.0</v>
      </c>
      <c r="D174" s="113">
        <v>140.0</v>
      </c>
      <c r="E174" s="119">
        <f t="shared" si="3"/>
        <v>70</v>
      </c>
      <c r="F174" s="113" t="s">
        <v>147</v>
      </c>
      <c r="G174" s="113" t="s">
        <v>147</v>
      </c>
      <c r="H174" s="133">
        <v>41113.0</v>
      </c>
      <c r="I174" s="113" t="s">
        <v>151</v>
      </c>
      <c r="J174" s="113" t="s">
        <v>152</v>
      </c>
    </row>
    <row r="175">
      <c r="A175" s="115"/>
      <c r="B175" s="115"/>
      <c r="C175" s="113">
        <v>200.0</v>
      </c>
      <c r="D175" s="113">
        <v>140.0</v>
      </c>
      <c r="E175" s="119">
        <f t="shared" si="3"/>
        <v>60</v>
      </c>
      <c r="F175" s="113" t="s">
        <v>147</v>
      </c>
      <c r="G175" s="113" t="s">
        <v>147</v>
      </c>
      <c r="H175" s="133">
        <v>41113.0</v>
      </c>
      <c r="I175" s="113" t="s">
        <v>151</v>
      </c>
      <c r="J175" s="113" t="s">
        <v>152</v>
      </c>
    </row>
    <row r="176">
      <c r="A176" s="115"/>
      <c r="B176" s="115"/>
      <c r="C176" s="113">
        <v>890.0</v>
      </c>
      <c r="D176" s="113">
        <v>820.0</v>
      </c>
      <c r="E176" s="119">
        <f t="shared" si="3"/>
        <v>70</v>
      </c>
      <c r="F176" s="113" t="s">
        <v>147</v>
      </c>
      <c r="G176" s="113" t="s">
        <v>147</v>
      </c>
      <c r="H176" s="133">
        <v>41113.0</v>
      </c>
      <c r="I176" s="113" t="s">
        <v>151</v>
      </c>
      <c r="J176" s="113" t="s">
        <v>152</v>
      </c>
    </row>
    <row r="177">
      <c r="A177" s="115"/>
      <c r="B177" s="115"/>
      <c r="C177" s="113">
        <v>380.0</v>
      </c>
      <c r="D177" s="113">
        <v>350.0</v>
      </c>
      <c r="E177" s="96">
        <f t="shared" si="3"/>
        <v>30</v>
      </c>
      <c r="F177" s="113" t="s">
        <v>147</v>
      </c>
      <c r="G177" s="113" t="s">
        <v>147</v>
      </c>
      <c r="H177" s="133">
        <v>41113.0</v>
      </c>
      <c r="I177" s="113" t="s">
        <v>151</v>
      </c>
      <c r="J177" s="113" t="s">
        <v>152</v>
      </c>
    </row>
    <row r="178">
      <c r="A178" s="115"/>
      <c r="B178" s="115"/>
      <c r="C178" s="113">
        <v>970.0</v>
      </c>
      <c r="D178" s="113">
        <v>910.0</v>
      </c>
      <c r="E178" s="119">
        <f t="shared" si="3"/>
        <v>60</v>
      </c>
      <c r="F178" s="113" t="s">
        <v>147</v>
      </c>
      <c r="G178" s="113" t="s">
        <v>147</v>
      </c>
      <c r="H178" s="133">
        <v>41113.0</v>
      </c>
      <c r="I178" s="113" t="s">
        <v>151</v>
      </c>
      <c r="J178" s="113" t="s">
        <v>152</v>
      </c>
    </row>
    <row r="179">
      <c r="A179" s="115"/>
      <c r="B179" s="115"/>
      <c r="C179" s="113">
        <v>730.0</v>
      </c>
      <c r="D179" s="113">
        <v>680.0</v>
      </c>
      <c r="E179" s="119">
        <f t="shared" si="3"/>
        <v>50</v>
      </c>
      <c r="F179" s="113" t="s">
        <v>147</v>
      </c>
      <c r="G179" s="113" t="s">
        <v>147</v>
      </c>
      <c r="H179" s="133">
        <v>41113.0</v>
      </c>
      <c r="I179" s="113" t="s">
        <v>151</v>
      </c>
      <c r="J179" s="113" t="s">
        <v>152</v>
      </c>
    </row>
    <row r="180">
      <c r="A180" s="99" t="s">
        <v>228</v>
      </c>
      <c r="B180" s="98"/>
      <c r="C180" s="99">
        <v>590.0</v>
      </c>
      <c r="D180" s="99">
        <v>420.0</v>
      </c>
      <c r="E180" s="100">
        <f t="shared" si="3"/>
        <v>170</v>
      </c>
      <c r="F180" s="101" t="s">
        <v>147</v>
      </c>
      <c r="G180" s="101" t="s">
        <v>147</v>
      </c>
      <c r="H180" s="102">
        <v>41113.0</v>
      </c>
      <c r="I180" s="101" t="s">
        <v>151</v>
      </c>
      <c r="J180" s="101" t="s">
        <v>152</v>
      </c>
    </row>
    <row r="181">
      <c r="A181" s="98"/>
      <c r="B181" s="98"/>
      <c r="C181" s="98"/>
      <c r="D181" s="98"/>
      <c r="E181" s="100"/>
      <c r="F181" s="101" t="s">
        <v>147</v>
      </c>
      <c r="G181" s="101" t="s">
        <v>147</v>
      </c>
      <c r="H181" s="102">
        <v>41113.0</v>
      </c>
      <c r="I181" s="101" t="s">
        <v>151</v>
      </c>
      <c r="J181" s="101" t="s">
        <v>152</v>
      </c>
    </row>
    <row r="182">
      <c r="A182" s="98"/>
      <c r="B182" s="98"/>
      <c r="C182" s="99">
        <v>810.0</v>
      </c>
      <c r="D182" s="99">
        <v>640.0</v>
      </c>
      <c r="E182" s="100">
        <f t="shared" ref="E182:E315" si="4">C182-D182</f>
        <v>170</v>
      </c>
      <c r="F182" s="101" t="s">
        <v>147</v>
      </c>
      <c r="G182" s="101" t="s">
        <v>147</v>
      </c>
      <c r="H182" s="102">
        <v>41113.0</v>
      </c>
      <c r="I182" s="101" t="s">
        <v>151</v>
      </c>
      <c r="J182" s="101" t="s">
        <v>152</v>
      </c>
    </row>
    <row r="183">
      <c r="A183" s="98"/>
      <c r="B183" s="98"/>
      <c r="C183" s="99">
        <v>520.0</v>
      </c>
      <c r="D183" s="99">
        <v>360.0</v>
      </c>
      <c r="E183" s="96">
        <f t="shared" si="4"/>
        <v>160</v>
      </c>
      <c r="F183" s="101" t="s">
        <v>147</v>
      </c>
      <c r="G183" s="101" t="s">
        <v>147</v>
      </c>
      <c r="H183" s="102">
        <v>41113.0</v>
      </c>
      <c r="I183" s="101" t="s">
        <v>151</v>
      </c>
      <c r="J183" s="101" t="s">
        <v>152</v>
      </c>
    </row>
    <row r="184">
      <c r="A184" s="98"/>
      <c r="B184" s="98"/>
      <c r="C184" s="99">
        <v>1010.0</v>
      </c>
      <c r="D184" s="99">
        <v>830.0</v>
      </c>
      <c r="E184" s="100">
        <f t="shared" si="4"/>
        <v>180</v>
      </c>
      <c r="F184" s="101" t="s">
        <v>147</v>
      </c>
      <c r="G184" s="101" t="s">
        <v>147</v>
      </c>
      <c r="H184" s="102">
        <v>41113.0</v>
      </c>
      <c r="I184" s="101" t="s">
        <v>151</v>
      </c>
      <c r="J184" s="101" t="s">
        <v>152</v>
      </c>
    </row>
    <row r="185">
      <c r="A185" s="98"/>
      <c r="B185" s="98"/>
      <c r="C185" s="99">
        <v>880.0</v>
      </c>
      <c r="D185" s="99">
        <v>690.0</v>
      </c>
      <c r="E185" s="92">
        <f t="shared" si="4"/>
        <v>190</v>
      </c>
      <c r="F185" s="101" t="s">
        <v>147</v>
      </c>
      <c r="G185" s="101" t="s">
        <v>147</v>
      </c>
      <c r="H185" s="102">
        <v>41113.0</v>
      </c>
      <c r="I185" s="101" t="s">
        <v>151</v>
      </c>
      <c r="J185" s="101" t="s">
        <v>152</v>
      </c>
    </row>
    <row r="186">
      <c r="A186" s="135" t="s">
        <v>83</v>
      </c>
      <c r="B186" s="136"/>
      <c r="C186" s="135">
        <v>420.0</v>
      </c>
      <c r="D186" s="135">
        <v>230.0</v>
      </c>
      <c r="E186" s="92">
        <f t="shared" si="4"/>
        <v>190</v>
      </c>
      <c r="F186" s="137" t="s">
        <v>147</v>
      </c>
      <c r="G186" s="137" t="s">
        <v>147</v>
      </c>
      <c r="H186" s="138">
        <v>41113.0</v>
      </c>
      <c r="I186" s="137" t="s">
        <v>151</v>
      </c>
      <c r="J186" s="137" t="s">
        <v>152</v>
      </c>
    </row>
    <row r="187">
      <c r="A187" s="136"/>
      <c r="B187" s="136"/>
      <c r="C187" s="135">
        <v>510.0</v>
      </c>
      <c r="D187" s="135">
        <v>330.0</v>
      </c>
      <c r="E187" s="139">
        <f t="shared" si="4"/>
        <v>180</v>
      </c>
      <c r="F187" s="137" t="s">
        <v>147</v>
      </c>
      <c r="G187" s="137" t="s">
        <v>147</v>
      </c>
      <c r="H187" s="138">
        <v>41113.0</v>
      </c>
      <c r="I187" s="137" t="s">
        <v>151</v>
      </c>
      <c r="J187" s="137" t="s">
        <v>152</v>
      </c>
    </row>
    <row r="188">
      <c r="A188" s="136"/>
      <c r="B188" s="136"/>
      <c r="C188" s="135">
        <v>780.0</v>
      </c>
      <c r="D188" s="135">
        <v>620.0</v>
      </c>
      <c r="E188" s="139">
        <f t="shared" si="4"/>
        <v>160</v>
      </c>
      <c r="F188" s="137" t="s">
        <v>147</v>
      </c>
      <c r="G188" s="137" t="s">
        <v>147</v>
      </c>
      <c r="H188" s="138">
        <v>41113.0</v>
      </c>
      <c r="I188" s="137" t="s">
        <v>151</v>
      </c>
      <c r="J188" s="137" t="s">
        <v>152</v>
      </c>
    </row>
    <row r="189">
      <c r="A189" s="136"/>
      <c r="B189" s="136"/>
      <c r="C189" s="135">
        <v>960.0</v>
      </c>
      <c r="D189" s="135">
        <v>840.0</v>
      </c>
      <c r="E189" s="96">
        <f t="shared" si="4"/>
        <v>120</v>
      </c>
      <c r="F189" s="137" t="s">
        <v>147</v>
      </c>
      <c r="G189" s="137" t="s">
        <v>147</v>
      </c>
      <c r="H189" s="138">
        <v>41113.0</v>
      </c>
      <c r="I189" s="137" t="s">
        <v>151</v>
      </c>
      <c r="J189" s="137" t="s">
        <v>152</v>
      </c>
    </row>
    <row r="190">
      <c r="A190" s="136"/>
      <c r="B190" s="136"/>
      <c r="C190" s="135">
        <v>890.0</v>
      </c>
      <c r="D190" s="135">
        <v>740.0</v>
      </c>
      <c r="E190" s="139">
        <f t="shared" si="4"/>
        <v>150</v>
      </c>
      <c r="F190" s="137" t="s">
        <v>147</v>
      </c>
      <c r="G190" s="137" t="s">
        <v>147</v>
      </c>
      <c r="H190" s="138">
        <v>41113.0</v>
      </c>
      <c r="I190" s="137" t="s">
        <v>151</v>
      </c>
      <c r="J190" s="137" t="s">
        <v>152</v>
      </c>
    </row>
    <row r="191">
      <c r="A191" s="136"/>
      <c r="B191" s="136"/>
      <c r="C191" s="135">
        <v>300.0</v>
      </c>
      <c r="D191" s="135">
        <v>140.0</v>
      </c>
      <c r="E191" s="139">
        <f t="shared" si="4"/>
        <v>160</v>
      </c>
      <c r="F191" s="137" t="s">
        <v>147</v>
      </c>
      <c r="G191" s="137" t="s">
        <v>147</v>
      </c>
      <c r="H191" s="138">
        <v>41113.0</v>
      </c>
      <c r="I191" s="137" t="s">
        <v>151</v>
      </c>
      <c r="J191" s="137" t="s">
        <v>152</v>
      </c>
    </row>
    <row r="192">
      <c r="A192" s="136"/>
      <c r="B192" s="136"/>
      <c r="C192" s="135">
        <v>420.0</v>
      </c>
      <c r="D192" s="135">
        <v>230.0</v>
      </c>
      <c r="E192" s="139">
        <f t="shared" si="4"/>
        <v>190</v>
      </c>
      <c r="F192" s="137" t="s">
        <v>147</v>
      </c>
      <c r="G192" s="137" t="s">
        <v>147</v>
      </c>
      <c r="H192" s="138">
        <v>41113.0</v>
      </c>
      <c r="I192" s="137" t="s">
        <v>151</v>
      </c>
      <c r="J192" s="137" t="s">
        <v>152</v>
      </c>
    </row>
    <row r="193">
      <c r="A193" s="69"/>
      <c r="B193" s="61" t="s">
        <v>264</v>
      </c>
      <c r="C193" s="61">
        <v>750.0</v>
      </c>
      <c r="D193" s="61">
        <v>690.0</v>
      </c>
      <c r="E193" s="96">
        <f t="shared" si="4"/>
        <v>60</v>
      </c>
      <c r="F193" s="131" t="s">
        <v>147</v>
      </c>
      <c r="G193" s="131" t="s">
        <v>147</v>
      </c>
      <c r="H193" s="132">
        <v>41113.0</v>
      </c>
      <c r="I193" s="131" t="s">
        <v>151</v>
      </c>
      <c r="J193" s="131" t="s">
        <v>152</v>
      </c>
    </row>
    <row r="194">
      <c r="A194" s="69"/>
      <c r="B194" s="69"/>
      <c r="C194" s="61">
        <v>240.0</v>
      </c>
      <c r="D194" s="61">
        <v>180.0</v>
      </c>
      <c r="E194" s="65">
        <f t="shared" si="4"/>
        <v>60</v>
      </c>
      <c r="F194" s="131" t="s">
        <v>147</v>
      </c>
      <c r="G194" s="131" t="s">
        <v>147</v>
      </c>
      <c r="H194" s="132">
        <v>41113.0</v>
      </c>
      <c r="I194" s="131" t="s">
        <v>151</v>
      </c>
      <c r="J194" s="131" t="s">
        <v>152</v>
      </c>
    </row>
    <row r="195">
      <c r="A195" s="69"/>
      <c r="B195" s="69"/>
      <c r="C195" s="61">
        <v>680.0</v>
      </c>
      <c r="D195" s="61">
        <v>610.0</v>
      </c>
      <c r="E195" s="65">
        <f t="shared" si="4"/>
        <v>70</v>
      </c>
      <c r="F195" s="131" t="s">
        <v>147</v>
      </c>
      <c r="G195" s="131" t="s">
        <v>147</v>
      </c>
      <c r="H195" s="132">
        <v>41113.0</v>
      </c>
      <c r="I195" s="131" t="s">
        <v>151</v>
      </c>
      <c r="J195" s="131" t="s">
        <v>152</v>
      </c>
      <c r="K195" s="2" t="s">
        <v>294</v>
      </c>
    </row>
    <row r="196">
      <c r="A196" s="69"/>
      <c r="B196" s="69"/>
      <c r="C196" s="61">
        <v>200.0</v>
      </c>
      <c r="D196" s="61">
        <v>140.0</v>
      </c>
      <c r="E196" s="65">
        <f t="shared" si="4"/>
        <v>60</v>
      </c>
      <c r="F196" s="131" t="s">
        <v>147</v>
      </c>
      <c r="G196" s="131" t="s">
        <v>147</v>
      </c>
      <c r="H196" s="132">
        <v>41113.0</v>
      </c>
      <c r="I196" s="131" t="s">
        <v>151</v>
      </c>
      <c r="J196" s="131" t="s">
        <v>152</v>
      </c>
    </row>
    <row r="197">
      <c r="A197" s="69"/>
      <c r="B197" s="69"/>
      <c r="C197" s="61">
        <v>1010.0</v>
      </c>
      <c r="D197" s="61">
        <v>940.0</v>
      </c>
      <c r="E197" s="65">
        <f t="shared" si="4"/>
        <v>70</v>
      </c>
      <c r="F197" s="131" t="s">
        <v>147</v>
      </c>
      <c r="G197" s="131" t="s">
        <v>147</v>
      </c>
      <c r="H197" s="132">
        <v>41113.0</v>
      </c>
      <c r="I197" s="131" t="s">
        <v>151</v>
      </c>
      <c r="J197" s="131" t="s">
        <v>152</v>
      </c>
    </row>
    <row r="198">
      <c r="A198" s="69"/>
      <c r="B198" s="69"/>
      <c r="C198" s="61">
        <v>410.0</v>
      </c>
      <c r="D198" s="61">
        <v>340.0</v>
      </c>
      <c r="E198" s="65">
        <f t="shared" si="4"/>
        <v>70</v>
      </c>
      <c r="F198" s="131" t="s">
        <v>147</v>
      </c>
      <c r="G198" s="131" t="s">
        <v>147</v>
      </c>
      <c r="H198" s="132">
        <v>41113.0</v>
      </c>
      <c r="I198" s="131" t="s">
        <v>151</v>
      </c>
      <c r="J198" s="131" t="s">
        <v>152</v>
      </c>
      <c r="K198" s="2" t="s">
        <v>294</v>
      </c>
    </row>
    <row r="199">
      <c r="A199" s="69"/>
      <c r="B199" s="69"/>
      <c r="C199" s="61">
        <v>790.0</v>
      </c>
      <c r="D199" s="61">
        <v>730.0</v>
      </c>
      <c r="E199" s="65">
        <f t="shared" si="4"/>
        <v>60</v>
      </c>
      <c r="F199" s="131" t="s">
        <v>147</v>
      </c>
      <c r="G199" s="131" t="s">
        <v>147</v>
      </c>
      <c r="H199" s="132">
        <v>41113.0</v>
      </c>
      <c r="I199" s="131" t="s">
        <v>151</v>
      </c>
      <c r="J199" s="131" t="s">
        <v>152</v>
      </c>
    </row>
    <row r="200">
      <c r="A200" s="69"/>
      <c r="B200" s="69"/>
      <c r="C200" s="61">
        <v>1030.0</v>
      </c>
      <c r="D200" s="61">
        <v>960.0</v>
      </c>
      <c r="E200" s="65">
        <f t="shared" si="4"/>
        <v>70</v>
      </c>
      <c r="F200" s="131" t="s">
        <v>147</v>
      </c>
      <c r="G200" s="131" t="s">
        <v>147</v>
      </c>
      <c r="H200" s="132">
        <v>41113.0</v>
      </c>
      <c r="I200" s="131" t="s">
        <v>151</v>
      </c>
      <c r="J200" s="131" t="s">
        <v>152</v>
      </c>
    </row>
    <row r="201">
      <c r="A201" s="69"/>
      <c r="B201" s="69"/>
      <c r="C201" s="61">
        <v>120.0</v>
      </c>
      <c r="D201" s="61">
        <v>60.0</v>
      </c>
      <c r="E201" s="65">
        <f t="shared" si="4"/>
        <v>60</v>
      </c>
      <c r="F201" s="131" t="s">
        <v>147</v>
      </c>
      <c r="G201" s="131" t="s">
        <v>147</v>
      </c>
      <c r="H201" s="132">
        <v>41113.0</v>
      </c>
      <c r="I201" s="131" t="s">
        <v>151</v>
      </c>
      <c r="J201" s="131" t="s">
        <v>152</v>
      </c>
    </row>
    <row r="202">
      <c r="A202" s="69"/>
      <c r="B202" s="69"/>
      <c r="C202" s="61">
        <v>490.0</v>
      </c>
      <c r="D202" s="61">
        <v>420.0</v>
      </c>
      <c r="E202" s="65">
        <f t="shared" si="4"/>
        <v>70</v>
      </c>
      <c r="F202" s="131" t="s">
        <v>147</v>
      </c>
      <c r="G202" s="131" t="s">
        <v>147</v>
      </c>
      <c r="H202" s="132">
        <v>41113.0</v>
      </c>
      <c r="I202" s="131" t="s">
        <v>151</v>
      </c>
      <c r="J202" s="131" t="s">
        <v>152</v>
      </c>
    </row>
    <row r="203">
      <c r="A203" s="69"/>
      <c r="B203" s="69"/>
      <c r="C203" s="61">
        <v>1010.0</v>
      </c>
      <c r="D203" s="61">
        <v>950.0</v>
      </c>
      <c r="E203" s="65">
        <f t="shared" si="4"/>
        <v>60</v>
      </c>
      <c r="F203" s="131" t="s">
        <v>147</v>
      </c>
      <c r="G203" s="131" t="s">
        <v>147</v>
      </c>
      <c r="H203" s="132">
        <v>41113.0</v>
      </c>
      <c r="I203" s="131" t="s">
        <v>151</v>
      </c>
      <c r="J203" s="131" t="s">
        <v>152</v>
      </c>
    </row>
    <row r="204">
      <c r="A204" s="120" t="s">
        <v>140</v>
      </c>
      <c r="B204" s="121"/>
      <c r="C204" s="120">
        <v>200.0</v>
      </c>
      <c r="D204" s="120">
        <v>170.0</v>
      </c>
      <c r="E204" s="122">
        <f t="shared" si="4"/>
        <v>30</v>
      </c>
      <c r="F204" s="123" t="s">
        <v>147</v>
      </c>
      <c r="G204" s="123" t="s">
        <v>147</v>
      </c>
      <c r="H204" s="124">
        <v>41113.0</v>
      </c>
      <c r="I204" s="123" t="s">
        <v>151</v>
      </c>
      <c r="J204" s="123" t="s">
        <v>152</v>
      </c>
    </row>
    <row r="205">
      <c r="A205" s="121"/>
      <c r="B205" s="121"/>
      <c r="C205" s="120">
        <v>730.0</v>
      </c>
      <c r="D205" s="120">
        <v>700.0</v>
      </c>
      <c r="E205" s="122">
        <f t="shared" si="4"/>
        <v>30</v>
      </c>
      <c r="F205" s="123" t="s">
        <v>147</v>
      </c>
      <c r="G205" s="123" t="s">
        <v>147</v>
      </c>
      <c r="H205" s="124">
        <v>41113.0</v>
      </c>
      <c r="I205" s="123" t="s">
        <v>151</v>
      </c>
      <c r="J205" s="123" t="s">
        <v>152</v>
      </c>
    </row>
    <row r="206">
      <c r="A206" s="121"/>
      <c r="B206" s="121"/>
      <c r="C206" s="120">
        <v>1010.0</v>
      </c>
      <c r="D206" s="120">
        <v>980.0</v>
      </c>
      <c r="E206" s="122">
        <f t="shared" si="4"/>
        <v>30</v>
      </c>
      <c r="F206" s="123" t="s">
        <v>147</v>
      </c>
      <c r="G206" s="123" t="s">
        <v>147</v>
      </c>
      <c r="H206" s="124">
        <v>41113.0</v>
      </c>
      <c r="I206" s="123" t="s">
        <v>151</v>
      </c>
      <c r="J206" s="123" t="s">
        <v>152</v>
      </c>
    </row>
    <row r="207">
      <c r="A207" s="121"/>
      <c r="B207" s="121"/>
      <c r="C207" s="120">
        <v>1020.0</v>
      </c>
      <c r="D207" s="120">
        <v>990.0</v>
      </c>
      <c r="E207" s="122">
        <f t="shared" si="4"/>
        <v>30</v>
      </c>
      <c r="F207" s="123" t="s">
        <v>147</v>
      </c>
      <c r="G207" s="123" t="s">
        <v>147</v>
      </c>
      <c r="H207" s="124">
        <v>41113.0</v>
      </c>
      <c r="I207" s="123" t="s">
        <v>151</v>
      </c>
      <c r="J207" s="123" t="s">
        <v>152</v>
      </c>
    </row>
    <row r="208">
      <c r="A208" s="121"/>
      <c r="B208" s="121"/>
      <c r="C208" s="120">
        <v>1010.0</v>
      </c>
      <c r="D208" s="120">
        <v>1010.0</v>
      </c>
      <c r="E208" s="96">
        <f t="shared" si="4"/>
        <v>0</v>
      </c>
      <c r="F208" s="123" t="s">
        <v>147</v>
      </c>
      <c r="G208" s="123" t="s">
        <v>147</v>
      </c>
      <c r="H208" s="124">
        <v>41113.0</v>
      </c>
      <c r="I208" s="123" t="s">
        <v>151</v>
      </c>
      <c r="J208" s="123" t="s">
        <v>152</v>
      </c>
    </row>
    <row r="209">
      <c r="A209" s="121"/>
      <c r="B209" s="121"/>
      <c r="C209" s="120">
        <v>1060.0</v>
      </c>
      <c r="D209" s="120">
        <v>990.0</v>
      </c>
      <c r="E209" s="92">
        <f t="shared" si="4"/>
        <v>70</v>
      </c>
      <c r="F209" s="123" t="s">
        <v>147</v>
      </c>
      <c r="G209" s="123" t="s">
        <v>147</v>
      </c>
      <c r="H209" s="124">
        <v>41113.0</v>
      </c>
      <c r="I209" s="123" t="s">
        <v>151</v>
      </c>
      <c r="J209" s="123" t="s">
        <v>152</v>
      </c>
    </row>
    <row r="210">
      <c r="A210" s="121"/>
      <c r="B210" s="121"/>
      <c r="C210" s="120">
        <v>300.0</v>
      </c>
      <c r="D210" s="120">
        <v>300.0</v>
      </c>
      <c r="E210" s="122">
        <f t="shared" si="4"/>
        <v>0</v>
      </c>
      <c r="F210" s="123" t="s">
        <v>147</v>
      </c>
      <c r="G210" s="123" t="s">
        <v>147</v>
      </c>
      <c r="H210" s="124">
        <v>41113.0</v>
      </c>
      <c r="I210" s="123" t="s">
        <v>151</v>
      </c>
      <c r="J210" s="123" t="s">
        <v>152</v>
      </c>
    </row>
    <row r="211">
      <c r="A211" s="121"/>
      <c r="B211" s="121"/>
      <c r="C211" s="120">
        <v>340.0</v>
      </c>
      <c r="D211" s="120">
        <v>310.0</v>
      </c>
      <c r="E211" s="122">
        <f t="shared" si="4"/>
        <v>30</v>
      </c>
      <c r="F211" s="123" t="s">
        <v>147</v>
      </c>
      <c r="G211" s="123" t="s">
        <v>147</v>
      </c>
      <c r="H211" s="124">
        <v>41113.0</v>
      </c>
      <c r="I211" s="123" t="s">
        <v>151</v>
      </c>
      <c r="J211" s="123" t="s">
        <v>152</v>
      </c>
    </row>
    <row r="212">
      <c r="A212" s="121"/>
      <c r="B212" s="121"/>
      <c r="C212" s="120">
        <v>470.0</v>
      </c>
      <c r="D212" s="120">
        <v>440.0</v>
      </c>
      <c r="E212" s="122">
        <f t="shared" si="4"/>
        <v>30</v>
      </c>
      <c r="F212" s="123" t="s">
        <v>147</v>
      </c>
      <c r="G212" s="123" t="s">
        <v>147</v>
      </c>
      <c r="H212" s="124">
        <v>41113.0</v>
      </c>
      <c r="I212" s="123" t="s">
        <v>151</v>
      </c>
      <c r="J212" s="123" t="s">
        <v>152</v>
      </c>
    </row>
    <row r="213">
      <c r="A213" s="113" t="s">
        <v>136</v>
      </c>
      <c r="B213" s="115"/>
      <c r="C213" s="113">
        <v>870.0</v>
      </c>
      <c r="D213" s="113">
        <v>840.0</v>
      </c>
      <c r="E213" s="119">
        <f t="shared" si="4"/>
        <v>30</v>
      </c>
      <c r="F213" s="117" t="s">
        <v>147</v>
      </c>
      <c r="G213" s="117" t="s">
        <v>147</v>
      </c>
      <c r="H213" s="118">
        <v>41113.0</v>
      </c>
      <c r="I213" s="117" t="s">
        <v>151</v>
      </c>
      <c r="J213" s="117" t="s">
        <v>152</v>
      </c>
    </row>
    <row r="214">
      <c r="A214" s="115"/>
      <c r="B214" s="115"/>
      <c r="C214" s="113">
        <v>900.0</v>
      </c>
      <c r="D214" s="113">
        <v>860.0</v>
      </c>
      <c r="E214" s="119">
        <f t="shared" si="4"/>
        <v>40</v>
      </c>
      <c r="F214" s="117" t="s">
        <v>147</v>
      </c>
      <c r="G214" s="117" t="s">
        <v>147</v>
      </c>
      <c r="H214" s="118">
        <v>41113.0</v>
      </c>
      <c r="I214" s="117" t="s">
        <v>151</v>
      </c>
      <c r="J214" s="117" t="s">
        <v>152</v>
      </c>
    </row>
    <row r="215">
      <c r="A215" s="115"/>
      <c r="B215" s="115"/>
      <c r="C215" s="113">
        <v>440.0</v>
      </c>
      <c r="D215" s="113">
        <v>380.0</v>
      </c>
      <c r="E215" s="119">
        <f t="shared" si="4"/>
        <v>60</v>
      </c>
      <c r="F215" s="117" t="s">
        <v>147</v>
      </c>
      <c r="G215" s="117" t="s">
        <v>147</v>
      </c>
      <c r="H215" s="118">
        <v>41113.0</v>
      </c>
      <c r="I215" s="117" t="s">
        <v>151</v>
      </c>
      <c r="J215" s="117" t="s">
        <v>152</v>
      </c>
    </row>
    <row r="216">
      <c r="A216" s="115"/>
      <c r="B216" s="115"/>
      <c r="C216" s="113">
        <v>110.0</v>
      </c>
      <c r="D216" s="113">
        <v>40.0</v>
      </c>
      <c r="E216" s="92">
        <f t="shared" si="4"/>
        <v>70</v>
      </c>
      <c r="F216" s="117" t="s">
        <v>147</v>
      </c>
      <c r="G216" s="117" t="s">
        <v>147</v>
      </c>
      <c r="H216" s="118">
        <v>41113.0</v>
      </c>
      <c r="I216" s="117" t="s">
        <v>151</v>
      </c>
      <c r="J216" s="117" t="s">
        <v>152</v>
      </c>
    </row>
    <row r="217">
      <c r="A217" s="115"/>
      <c r="B217" s="115"/>
      <c r="C217" s="113">
        <v>350.0</v>
      </c>
      <c r="D217" s="113">
        <v>320.0</v>
      </c>
      <c r="E217" s="119">
        <f t="shared" si="4"/>
        <v>30</v>
      </c>
      <c r="F217" s="117" t="s">
        <v>147</v>
      </c>
      <c r="G217" s="117" t="s">
        <v>147</v>
      </c>
      <c r="H217" s="118">
        <v>41113.0</v>
      </c>
      <c r="I217" s="117" t="s">
        <v>151</v>
      </c>
      <c r="J217" s="117" t="s">
        <v>152</v>
      </c>
    </row>
    <row r="218">
      <c r="A218" s="115"/>
      <c r="B218" s="115"/>
      <c r="C218" s="113">
        <v>660.0</v>
      </c>
      <c r="D218" s="113">
        <v>660.0</v>
      </c>
      <c r="E218" s="96">
        <f t="shared" si="4"/>
        <v>0</v>
      </c>
      <c r="F218" s="117" t="s">
        <v>147</v>
      </c>
      <c r="G218" s="117" t="s">
        <v>147</v>
      </c>
      <c r="H218" s="118">
        <v>41113.0</v>
      </c>
      <c r="I218" s="117" t="s">
        <v>151</v>
      </c>
      <c r="J218" s="117" t="s">
        <v>152</v>
      </c>
    </row>
    <row r="219">
      <c r="A219" s="115"/>
      <c r="B219" s="115"/>
      <c r="C219" s="113">
        <v>980.0</v>
      </c>
      <c r="D219" s="113">
        <v>940.0</v>
      </c>
      <c r="E219" s="119">
        <f t="shared" si="4"/>
        <v>40</v>
      </c>
      <c r="F219" s="117" t="s">
        <v>147</v>
      </c>
      <c r="G219" s="117" t="s">
        <v>147</v>
      </c>
      <c r="H219" s="118">
        <v>41113.0</v>
      </c>
      <c r="I219" s="117" t="s">
        <v>151</v>
      </c>
      <c r="J219" s="117" t="s">
        <v>152</v>
      </c>
    </row>
    <row r="220">
      <c r="A220" s="115"/>
      <c r="B220" s="115"/>
      <c r="C220" s="113">
        <v>240.0</v>
      </c>
      <c r="D220" s="113">
        <v>210.0</v>
      </c>
      <c r="E220" s="119">
        <f t="shared" si="4"/>
        <v>30</v>
      </c>
      <c r="F220" s="117" t="s">
        <v>147</v>
      </c>
      <c r="G220" s="117" t="s">
        <v>147</v>
      </c>
      <c r="H220" s="118">
        <v>41113.0</v>
      </c>
      <c r="I220" s="117" t="s">
        <v>151</v>
      </c>
      <c r="J220" s="117" t="s">
        <v>152</v>
      </c>
    </row>
    <row r="221">
      <c r="A221" s="115"/>
      <c r="B221" s="115"/>
      <c r="C221" s="113">
        <v>740.0</v>
      </c>
      <c r="D221" s="113">
        <v>720.0</v>
      </c>
      <c r="E221" s="119">
        <f t="shared" si="4"/>
        <v>20</v>
      </c>
      <c r="F221" s="117" t="s">
        <v>147</v>
      </c>
      <c r="G221" s="117" t="s">
        <v>147</v>
      </c>
      <c r="H221" s="118">
        <v>41113.0</v>
      </c>
      <c r="I221" s="117" t="s">
        <v>151</v>
      </c>
      <c r="J221" s="117" t="s">
        <v>152</v>
      </c>
    </row>
    <row r="222">
      <c r="A222" s="115"/>
      <c r="B222" s="115"/>
      <c r="C222" s="113">
        <v>420.0</v>
      </c>
      <c r="D222" s="113">
        <v>400.0</v>
      </c>
      <c r="E222" s="119">
        <f t="shared" si="4"/>
        <v>20</v>
      </c>
      <c r="F222" s="117" t="s">
        <v>147</v>
      </c>
      <c r="G222" s="117" t="s">
        <v>147</v>
      </c>
      <c r="H222" s="118">
        <v>41113.0</v>
      </c>
      <c r="I222" s="117" t="s">
        <v>151</v>
      </c>
      <c r="J222" s="117" t="s">
        <v>152</v>
      </c>
    </row>
    <row r="223">
      <c r="A223" s="61" t="s">
        <v>295</v>
      </c>
      <c r="B223" s="69"/>
      <c r="C223" s="61">
        <v>760.0</v>
      </c>
      <c r="D223" s="61">
        <v>710.0</v>
      </c>
      <c r="E223" s="65">
        <f t="shared" si="4"/>
        <v>50</v>
      </c>
      <c r="F223" s="69"/>
      <c r="G223" s="69"/>
      <c r="H223" s="69"/>
      <c r="I223" s="69"/>
      <c r="J223" s="69"/>
    </row>
    <row r="224">
      <c r="A224" s="69"/>
      <c r="B224" s="69"/>
      <c r="C224" s="61">
        <v>320.0</v>
      </c>
      <c r="D224" s="61">
        <v>250.0</v>
      </c>
      <c r="E224" s="65">
        <f t="shared" si="4"/>
        <v>70</v>
      </c>
      <c r="F224" s="69"/>
      <c r="G224" s="69"/>
      <c r="H224" s="69"/>
      <c r="I224" s="69"/>
      <c r="J224" s="69"/>
    </row>
    <row r="225">
      <c r="A225" s="69"/>
      <c r="B225" s="69"/>
      <c r="C225" s="61">
        <v>870.0</v>
      </c>
      <c r="D225" s="61">
        <v>810.0</v>
      </c>
      <c r="E225" s="65">
        <f t="shared" si="4"/>
        <v>60</v>
      </c>
      <c r="F225" s="69"/>
      <c r="G225" s="69"/>
      <c r="H225" s="69"/>
      <c r="I225" s="69"/>
      <c r="J225" s="69"/>
    </row>
    <row r="226">
      <c r="A226" s="69"/>
      <c r="B226" s="69"/>
      <c r="C226" s="61">
        <v>280.0</v>
      </c>
      <c r="D226" s="61">
        <v>240.0</v>
      </c>
      <c r="E226" s="96">
        <f t="shared" si="4"/>
        <v>40</v>
      </c>
      <c r="F226" s="69"/>
      <c r="G226" s="69"/>
      <c r="H226" s="69"/>
      <c r="I226" s="69"/>
      <c r="J226" s="69"/>
    </row>
    <row r="227">
      <c r="A227" s="69"/>
      <c r="B227" s="69"/>
      <c r="C227" s="61">
        <v>610.0</v>
      </c>
      <c r="D227" s="61">
        <v>550.0</v>
      </c>
      <c r="E227" s="65">
        <f t="shared" si="4"/>
        <v>60</v>
      </c>
      <c r="F227" s="69"/>
      <c r="G227" s="69"/>
      <c r="H227" s="69"/>
      <c r="I227" s="69"/>
      <c r="J227" s="69"/>
    </row>
    <row r="228">
      <c r="A228" s="69"/>
      <c r="B228" s="69"/>
      <c r="C228" s="61">
        <v>970.0</v>
      </c>
      <c r="D228" s="61">
        <v>900.0</v>
      </c>
      <c r="E228" s="92">
        <f t="shared" si="4"/>
        <v>70</v>
      </c>
      <c r="F228" s="69"/>
      <c r="G228" s="69"/>
      <c r="H228" s="69"/>
      <c r="I228" s="69"/>
      <c r="J228" s="69"/>
    </row>
    <row r="229">
      <c r="A229" s="69"/>
      <c r="B229" s="69"/>
      <c r="C229" s="61">
        <v>400.0</v>
      </c>
      <c r="D229" s="61">
        <v>310.0</v>
      </c>
      <c r="E229" s="65">
        <f t="shared" si="4"/>
        <v>90</v>
      </c>
      <c r="F229" s="69"/>
      <c r="G229" s="69"/>
      <c r="H229" s="69"/>
      <c r="I229" s="69"/>
      <c r="J229" s="69"/>
    </row>
    <row r="230">
      <c r="A230" s="69"/>
      <c r="B230" s="69"/>
      <c r="C230" s="61">
        <v>580.0</v>
      </c>
      <c r="D230" s="61">
        <v>520.0</v>
      </c>
      <c r="E230" s="65">
        <f t="shared" si="4"/>
        <v>60</v>
      </c>
      <c r="F230" s="69"/>
      <c r="G230" s="69"/>
      <c r="H230" s="69"/>
      <c r="I230" s="69"/>
      <c r="J230" s="69"/>
    </row>
    <row r="231">
      <c r="A231" s="69"/>
      <c r="B231" s="69"/>
      <c r="C231" s="61">
        <v>810.0</v>
      </c>
      <c r="D231" s="61">
        <v>750.0</v>
      </c>
      <c r="E231" s="65">
        <f t="shared" si="4"/>
        <v>60</v>
      </c>
      <c r="F231" s="69"/>
      <c r="G231" s="69"/>
      <c r="H231" s="69"/>
      <c r="I231" s="69"/>
      <c r="J231" s="69"/>
    </row>
    <row r="232">
      <c r="A232" s="69"/>
      <c r="B232" s="69"/>
      <c r="C232" s="61">
        <v>350.0</v>
      </c>
      <c r="D232" s="61">
        <v>290.0</v>
      </c>
      <c r="E232" s="65">
        <f t="shared" si="4"/>
        <v>60</v>
      </c>
      <c r="F232" s="69"/>
      <c r="G232" s="69"/>
      <c r="H232" s="69"/>
      <c r="I232" s="69"/>
      <c r="J232" s="69"/>
    </row>
    <row r="233">
      <c r="A233" s="69"/>
      <c r="B233" s="69"/>
      <c r="C233" s="61">
        <v>60.0</v>
      </c>
      <c r="D233" s="61">
        <v>0.0</v>
      </c>
      <c r="E233" s="65">
        <f t="shared" si="4"/>
        <v>60</v>
      </c>
      <c r="F233" s="69"/>
      <c r="G233" s="69"/>
      <c r="H233" s="69"/>
      <c r="I233" s="69"/>
      <c r="J233" s="69"/>
    </row>
    <row r="234">
      <c r="A234" s="120" t="s">
        <v>146</v>
      </c>
      <c r="B234" s="121"/>
      <c r="C234" s="120">
        <v>620.0</v>
      </c>
      <c r="D234" s="120">
        <v>480.0</v>
      </c>
      <c r="E234" s="122">
        <f t="shared" si="4"/>
        <v>140</v>
      </c>
      <c r="F234" s="121"/>
      <c r="G234" s="121"/>
      <c r="H234" s="121"/>
      <c r="I234" s="121"/>
      <c r="J234" s="121"/>
    </row>
    <row r="235">
      <c r="A235" s="121"/>
      <c r="B235" s="121"/>
      <c r="C235" s="120">
        <v>930.0</v>
      </c>
      <c r="D235" s="120">
        <v>800.0</v>
      </c>
      <c r="E235" s="96">
        <f t="shared" si="4"/>
        <v>130</v>
      </c>
      <c r="F235" s="121"/>
      <c r="G235" s="121"/>
      <c r="H235" s="121"/>
      <c r="I235" s="121"/>
      <c r="J235" s="121"/>
    </row>
    <row r="236">
      <c r="A236" s="121"/>
      <c r="B236" s="121"/>
      <c r="C236" s="120">
        <v>170.0</v>
      </c>
      <c r="D236" s="120">
        <v>20.0</v>
      </c>
      <c r="E236" s="92">
        <f t="shared" si="4"/>
        <v>150</v>
      </c>
      <c r="F236" s="121"/>
      <c r="G236" s="121"/>
      <c r="H236" s="121"/>
      <c r="I236" s="121"/>
      <c r="J236" s="121"/>
    </row>
    <row r="237">
      <c r="A237" s="121"/>
      <c r="B237" s="121"/>
      <c r="C237" s="120">
        <v>350.0</v>
      </c>
      <c r="D237" s="120">
        <v>200.0</v>
      </c>
      <c r="E237" s="122">
        <f t="shared" si="4"/>
        <v>150</v>
      </c>
      <c r="F237" s="121"/>
      <c r="G237" s="121"/>
      <c r="H237" s="121"/>
      <c r="I237" s="121"/>
      <c r="J237" s="121"/>
    </row>
    <row r="238">
      <c r="A238" s="69"/>
      <c r="B238" s="61" t="s">
        <v>264</v>
      </c>
      <c r="C238" s="61">
        <v>720.0</v>
      </c>
      <c r="D238" s="61">
        <v>660.0</v>
      </c>
      <c r="E238" s="65">
        <f t="shared" si="4"/>
        <v>60</v>
      </c>
      <c r="F238" s="69"/>
      <c r="G238" s="69"/>
      <c r="H238" s="69"/>
      <c r="I238" s="69"/>
      <c r="J238" s="69"/>
    </row>
    <row r="239">
      <c r="A239" s="69"/>
      <c r="B239" s="69"/>
      <c r="C239" s="61">
        <v>950.0</v>
      </c>
      <c r="D239" s="61">
        <v>910.0</v>
      </c>
      <c r="E239" s="65">
        <f t="shared" si="4"/>
        <v>40</v>
      </c>
      <c r="F239" s="69"/>
      <c r="G239" s="69"/>
      <c r="H239" s="69"/>
      <c r="I239" s="69"/>
      <c r="J239" s="69"/>
    </row>
    <row r="240">
      <c r="A240" s="69"/>
      <c r="B240" s="69"/>
      <c r="C240" s="61">
        <v>200.0</v>
      </c>
      <c r="D240" s="61">
        <v>170.0</v>
      </c>
      <c r="E240" s="96">
        <f t="shared" si="4"/>
        <v>30</v>
      </c>
      <c r="F240" s="69"/>
      <c r="G240" s="69"/>
      <c r="H240" s="69"/>
      <c r="I240" s="69"/>
      <c r="J240" s="69"/>
    </row>
    <row r="241">
      <c r="A241" s="69"/>
      <c r="B241" s="69"/>
      <c r="C241" s="61">
        <v>240.0</v>
      </c>
      <c r="D241" s="61">
        <v>180.0</v>
      </c>
      <c r="E241" s="65">
        <f t="shared" si="4"/>
        <v>60</v>
      </c>
      <c r="F241" s="69"/>
      <c r="G241" s="69"/>
      <c r="H241" s="69"/>
      <c r="I241" s="69"/>
      <c r="J241" s="69"/>
    </row>
    <row r="242">
      <c r="A242" s="69"/>
      <c r="B242" s="69"/>
      <c r="C242" s="61">
        <v>940.0</v>
      </c>
      <c r="D242" s="61">
        <v>900.0</v>
      </c>
      <c r="E242" s="65">
        <f t="shared" si="4"/>
        <v>40</v>
      </c>
      <c r="F242" s="69"/>
      <c r="G242" s="69"/>
      <c r="H242" s="69"/>
      <c r="I242" s="69"/>
      <c r="J242" s="69"/>
    </row>
    <row r="243">
      <c r="A243" s="69"/>
      <c r="B243" s="69"/>
      <c r="C243" s="61">
        <v>180.0</v>
      </c>
      <c r="D243" s="61">
        <v>90.0</v>
      </c>
      <c r="E243" s="65">
        <f t="shared" si="4"/>
        <v>90</v>
      </c>
      <c r="F243" s="69"/>
      <c r="G243" s="69"/>
      <c r="H243" s="69"/>
      <c r="I243" s="69"/>
      <c r="J243" s="69"/>
    </row>
    <row r="244">
      <c r="A244" s="69"/>
      <c r="B244" s="69"/>
      <c r="C244" s="61">
        <v>300.0</v>
      </c>
      <c r="D244" s="61">
        <v>240.0</v>
      </c>
      <c r="E244" s="65">
        <f t="shared" si="4"/>
        <v>60</v>
      </c>
      <c r="F244" s="69"/>
      <c r="G244" s="69"/>
      <c r="H244" s="69"/>
      <c r="I244" s="69"/>
      <c r="J244" s="69"/>
    </row>
    <row r="245">
      <c r="A245" s="69"/>
      <c r="B245" s="69"/>
      <c r="C245" s="61">
        <v>530.0</v>
      </c>
      <c r="D245" s="61">
        <v>480.0</v>
      </c>
      <c r="E245" s="65">
        <f t="shared" si="4"/>
        <v>50</v>
      </c>
      <c r="F245" s="69"/>
      <c r="G245" s="69"/>
      <c r="H245" s="69"/>
      <c r="I245" s="69"/>
      <c r="J245" s="69"/>
    </row>
    <row r="246">
      <c r="A246" s="69"/>
      <c r="B246" s="69"/>
      <c r="C246" s="61">
        <v>680.0</v>
      </c>
      <c r="D246" s="61">
        <v>650.0</v>
      </c>
      <c r="E246" s="65">
        <f t="shared" si="4"/>
        <v>30</v>
      </c>
      <c r="F246" s="69"/>
      <c r="G246" s="69"/>
      <c r="H246" s="69"/>
      <c r="I246" s="69"/>
      <c r="J246" s="69"/>
    </row>
    <row r="247">
      <c r="A247" s="69"/>
      <c r="B247" s="69"/>
      <c r="C247" s="61">
        <v>340.0</v>
      </c>
      <c r="D247" s="61">
        <v>270.0</v>
      </c>
      <c r="E247" s="92">
        <f t="shared" si="4"/>
        <v>70</v>
      </c>
      <c r="F247" s="69"/>
      <c r="G247" s="69"/>
      <c r="H247" s="69"/>
      <c r="I247" s="69"/>
      <c r="J247" s="69"/>
    </row>
    <row r="248">
      <c r="A248" s="69"/>
      <c r="B248" s="69"/>
      <c r="C248" s="61">
        <v>270.0</v>
      </c>
      <c r="D248" s="61">
        <v>210.0</v>
      </c>
      <c r="E248" s="65">
        <f t="shared" si="4"/>
        <v>60</v>
      </c>
      <c r="F248" s="69"/>
      <c r="G248" s="69"/>
      <c r="H248" s="69"/>
      <c r="I248" s="69"/>
      <c r="J248" s="69"/>
    </row>
    <row r="249">
      <c r="A249" s="69"/>
      <c r="B249" s="69"/>
      <c r="C249" s="61">
        <v>80.0</v>
      </c>
      <c r="D249" s="61">
        <v>20.0</v>
      </c>
      <c r="E249" s="65">
        <f t="shared" si="4"/>
        <v>60</v>
      </c>
      <c r="F249" s="69"/>
      <c r="G249" s="69"/>
      <c r="H249" s="69"/>
      <c r="I249" s="69"/>
      <c r="J249" s="69"/>
    </row>
    <row r="250">
      <c r="A250" s="69"/>
      <c r="B250" s="69"/>
      <c r="C250" s="61">
        <v>180.0</v>
      </c>
      <c r="D250" s="61">
        <v>120.0</v>
      </c>
      <c r="E250" s="65">
        <f t="shared" si="4"/>
        <v>60</v>
      </c>
      <c r="F250" s="69"/>
      <c r="G250" s="69"/>
      <c r="H250" s="69"/>
      <c r="I250" s="69"/>
      <c r="J250" s="69"/>
    </row>
    <row r="251">
      <c r="A251" s="120" t="s">
        <v>225</v>
      </c>
      <c r="B251" s="120" t="s">
        <v>264</v>
      </c>
      <c r="C251" s="120">
        <v>960.0</v>
      </c>
      <c r="D251" s="120">
        <v>810.0</v>
      </c>
      <c r="E251" s="121">
        <f t="shared" si="4"/>
        <v>150</v>
      </c>
      <c r="F251" s="121"/>
      <c r="G251" s="121"/>
      <c r="H251" s="140">
        <v>41113.0</v>
      </c>
      <c r="I251" s="120" t="s">
        <v>151</v>
      </c>
      <c r="J251" s="120" t="s">
        <v>296</v>
      </c>
    </row>
    <row r="252">
      <c r="A252" s="121"/>
      <c r="B252" s="121"/>
      <c r="C252" s="120">
        <v>400.0</v>
      </c>
      <c r="D252" s="120">
        <v>240.0</v>
      </c>
      <c r="E252" s="121">
        <f t="shared" si="4"/>
        <v>160</v>
      </c>
      <c r="F252" s="121"/>
      <c r="G252" s="121"/>
      <c r="H252" s="121"/>
      <c r="I252" s="121"/>
      <c r="J252" s="121"/>
    </row>
    <row r="253">
      <c r="A253" s="121"/>
      <c r="B253" s="121"/>
      <c r="C253" s="120">
        <v>830.0</v>
      </c>
      <c r="D253" s="120">
        <v>670.0</v>
      </c>
      <c r="E253" s="121">
        <f t="shared" si="4"/>
        <v>160</v>
      </c>
      <c r="F253" s="121"/>
      <c r="G253" s="121"/>
      <c r="H253" s="121"/>
      <c r="I253" s="121"/>
      <c r="J253" s="121"/>
    </row>
    <row r="254">
      <c r="A254" s="121"/>
      <c r="B254" s="121"/>
      <c r="C254" s="120">
        <v>940.0</v>
      </c>
      <c r="D254" s="120">
        <v>780.0</v>
      </c>
      <c r="E254" s="122">
        <f t="shared" si="4"/>
        <v>160</v>
      </c>
      <c r="F254" s="121"/>
      <c r="G254" s="121"/>
      <c r="H254" s="121"/>
      <c r="I254" s="121"/>
      <c r="J254" s="121"/>
    </row>
    <row r="255">
      <c r="A255" s="121"/>
      <c r="B255" s="121"/>
      <c r="C255" s="120">
        <v>180.0</v>
      </c>
      <c r="D255" s="120">
        <v>20.0</v>
      </c>
      <c r="E255" s="122">
        <f t="shared" si="4"/>
        <v>160</v>
      </c>
      <c r="F255" s="121"/>
      <c r="G255" s="121"/>
      <c r="H255" s="121"/>
      <c r="I255" s="121"/>
      <c r="J255" s="121"/>
    </row>
    <row r="256">
      <c r="A256" s="121"/>
      <c r="B256" s="121"/>
      <c r="C256" s="120">
        <v>490.0</v>
      </c>
      <c r="D256" s="120">
        <v>330.0</v>
      </c>
      <c r="E256" s="122">
        <f t="shared" si="4"/>
        <v>160</v>
      </c>
      <c r="F256" s="121"/>
      <c r="G256" s="121"/>
      <c r="H256" s="121"/>
      <c r="I256" s="121"/>
      <c r="J256" s="121"/>
    </row>
    <row r="257">
      <c r="A257" s="121"/>
      <c r="B257" s="121"/>
      <c r="C257" s="120">
        <v>220.0</v>
      </c>
      <c r="D257" s="120">
        <v>60.0</v>
      </c>
      <c r="E257" s="122">
        <f t="shared" si="4"/>
        <v>160</v>
      </c>
      <c r="F257" s="121"/>
      <c r="G257" s="121"/>
      <c r="H257" s="121"/>
      <c r="I257" s="121"/>
      <c r="J257" s="121"/>
    </row>
    <row r="258">
      <c r="A258" s="121"/>
      <c r="B258" s="121"/>
      <c r="C258" s="120">
        <v>430.0</v>
      </c>
      <c r="D258" s="120">
        <v>280.0</v>
      </c>
      <c r="E258" s="96">
        <f t="shared" si="4"/>
        <v>150</v>
      </c>
      <c r="F258" s="121"/>
      <c r="G258" s="121"/>
      <c r="H258" s="121"/>
      <c r="I258" s="121"/>
      <c r="J258" s="121"/>
    </row>
    <row r="259">
      <c r="A259" s="121"/>
      <c r="B259" s="121"/>
      <c r="C259" s="120">
        <v>880.0</v>
      </c>
      <c r="D259" s="120">
        <v>720.0</v>
      </c>
      <c r="E259" s="122">
        <f t="shared" si="4"/>
        <v>160</v>
      </c>
      <c r="F259" s="121"/>
      <c r="G259" s="121"/>
      <c r="H259" s="121"/>
      <c r="I259" s="121"/>
      <c r="J259" s="121"/>
    </row>
    <row r="260">
      <c r="A260" s="121"/>
      <c r="B260" s="121"/>
      <c r="C260" s="120">
        <v>1020.0</v>
      </c>
      <c r="D260" s="120">
        <v>860.0</v>
      </c>
      <c r="E260" s="122">
        <f t="shared" si="4"/>
        <v>160</v>
      </c>
      <c r="F260" s="121"/>
      <c r="G260" s="121"/>
      <c r="H260" s="121"/>
      <c r="I260" s="121"/>
      <c r="J260" s="121"/>
    </row>
    <row r="261">
      <c r="A261" s="121"/>
      <c r="B261" s="121"/>
      <c r="C261" s="120">
        <v>670.0</v>
      </c>
      <c r="D261" s="120">
        <v>510.0</v>
      </c>
      <c r="E261" s="122">
        <f t="shared" si="4"/>
        <v>160</v>
      </c>
      <c r="F261" s="121"/>
      <c r="G261" s="121"/>
      <c r="H261" s="121"/>
      <c r="I261" s="121"/>
      <c r="J261" s="121"/>
    </row>
    <row r="262">
      <c r="A262" s="61" t="s">
        <v>143</v>
      </c>
      <c r="B262" s="69"/>
      <c r="C262" s="61">
        <v>820.0</v>
      </c>
      <c r="D262" s="61">
        <v>780.0</v>
      </c>
      <c r="E262" s="65">
        <f t="shared" si="4"/>
        <v>40</v>
      </c>
      <c r="F262" s="69"/>
      <c r="G262" s="69"/>
      <c r="H262" s="67">
        <v>41113.0</v>
      </c>
      <c r="I262" s="61" t="s">
        <v>151</v>
      </c>
      <c r="J262" s="61" t="s">
        <v>296</v>
      </c>
    </row>
    <row r="263">
      <c r="A263" s="69"/>
      <c r="B263" s="69"/>
      <c r="C263" s="61">
        <v>910.0</v>
      </c>
      <c r="D263" s="61">
        <v>880.0</v>
      </c>
      <c r="E263" s="96">
        <f t="shared" si="4"/>
        <v>30</v>
      </c>
      <c r="F263" s="69"/>
      <c r="G263" s="69"/>
      <c r="H263" s="69"/>
      <c r="I263" s="69"/>
      <c r="J263" s="69"/>
    </row>
    <row r="264">
      <c r="A264" s="69"/>
      <c r="B264" s="69"/>
      <c r="C264" s="61">
        <v>870.0</v>
      </c>
      <c r="D264" s="61">
        <v>840.0</v>
      </c>
      <c r="E264" s="65">
        <f t="shared" si="4"/>
        <v>30</v>
      </c>
      <c r="F264" s="69"/>
      <c r="G264" s="69"/>
      <c r="H264" s="69"/>
      <c r="I264" s="69"/>
      <c r="J264" s="69"/>
    </row>
    <row r="265">
      <c r="A265" s="69"/>
      <c r="B265" s="69"/>
      <c r="C265" s="61">
        <v>930.0</v>
      </c>
      <c r="D265" s="61">
        <v>900.0</v>
      </c>
      <c r="E265" s="65">
        <f t="shared" si="4"/>
        <v>30</v>
      </c>
      <c r="F265" s="69"/>
      <c r="G265" s="69"/>
      <c r="H265" s="69"/>
      <c r="I265" s="69"/>
      <c r="J265" s="69"/>
    </row>
    <row r="266">
      <c r="A266" s="69"/>
      <c r="B266" s="69"/>
      <c r="C266" s="61">
        <v>1020.0</v>
      </c>
      <c r="D266" s="61">
        <v>990.0</v>
      </c>
      <c r="E266" s="65">
        <f t="shared" si="4"/>
        <v>30</v>
      </c>
      <c r="F266" s="69"/>
      <c r="G266" s="69"/>
      <c r="H266" s="69"/>
      <c r="I266" s="69"/>
      <c r="J266" s="69"/>
    </row>
    <row r="267">
      <c r="A267" s="69"/>
      <c r="B267" s="69"/>
      <c r="C267" s="61">
        <v>130.0</v>
      </c>
      <c r="D267" s="61">
        <v>60.0</v>
      </c>
      <c r="E267" s="92">
        <f t="shared" si="4"/>
        <v>70</v>
      </c>
      <c r="F267" s="69"/>
      <c r="G267" s="69"/>
      <c r="H267" s="69"/>
      <c r="I267" s="69"/>
      <c r="J267" s="69"/>
    </row>
    <row r="268">
      <c r="A268" s="69"/>
      <c r="B268" s="69"/>
      <c r="C268" s="61">
        <v>180.0</v>
      </c>
      <c r="D268" s="61">
        <v>150.0</v>
      </c>
      <c r="E268" s="65">
        <f t="shared" si="4"/>
        <v>30</v>
      </c>
      <c r="F268" s="69"/>
      <c r="G268" s="69"/>
      <c r="H268" s="69"/>
      <c r="I268" s="69"/>
      <c r="J268" s="69"/>
    </row>
    <row r="269">
      <c r="A269" s="69"/>
      <c r="B269" s="69"/>
      <c r="C269" s="61">
        <v>510.0</v>
      </c>
      <c r="D269" s="61">
        <v>440.0</v>
      </c>
      <c r="E269" s="65">
        <f t="shared" si="4"/>
        <v>70</v>
      </c>
      <c r="F269" s="69"/>
      <c r="G269" s="69"/>
      <c r="H269" s="69"/>
      <c r="I269" s="69"/>
      <c r="J269" s="69"/>
    </row>
    <row r="270">
      <c r="A270" s="69"/>
      <c r="B270" s="69"/>
      <c r="C270" s="61">
        <v>600.0</v>
      </c>
      <c r="D270" s="61">
        <v>570.0</v>
      </c>
      <c r="E270" s="65">
        <f t="shared" si="4"/>
        <v>30</v>
      </c>
      <c r="F270" s="69"/>
      <c r="G270" s="69"/>
      <c r="H270" s="69"/>
      <c r="I270" s="69"/>
      <c r="J270" s="69"/>
    </row>
    <row r="271">
      <c r="A271" s="69"/>
      <c r="B271" s="69"/>
      <c r="C271" s="61">
        <v>850.0</v>
      </c>
      <c r="D271" s="61">
        <v>780.0</v>
      </c>
      <c r="E271" s="65">
        <f t="shared" si="4"/>
        <v>70</v>
      </c>
      <c r="F271" s="69"/>
      <c r="G271" s="69"/>
      <c r="H271" s="69"/>
      <c r="I271" s="69"/>
      <c r="J271" s="69"/>
    </row>
    <row r="272">
      <c r="A272" s="69"/>
      <c r="B272" s="69"/>
      <c r="C272" s="61">
        <v>830.0</v>
      </c>
      <c r="D272" s="61">
        <v>760.0</v>
      </c>
      <c r="E272" s="65">
        <f t="shared" si="4"/>
        <v>70</v>
      </c>
      <c r="F272" s="69"/>
      <c r="G272" s="69"/>
      <c r="H272" s="69"/>
      <c r="I272" s="69"/>
      <c r="J272" s="69"/>
    </row>
    <row r="273">
      <c r="A273" s="69"/>
      <c r="B273" s="69"/>
      <c r="C273" s="61">
        <v>40.0</v>
      </c>
      <c r="D273" s="61">
        <v>10.0</v>
      </c>
      <c r="E273" s="65">
        <f t="shared" si="4"/>
        <v>30</v>
      </c>
      <c r="F273" s="69"/>
      <c r="G273" s="69"/>
      <c r="H273" s="69"/>
      <c r="I273" s="69"/>
      <c r="J273" s="69"/>
    </row>
    <row r="274">
      <c r="A274" s="69"/>
      <c r="B274" s="69"/>
      <c r="C274" s="61">
        <v>1020.0</v>
      </c>
      <c r="D274" s="61">
        <v>960.0</v>
      </c>
      <c r="E274" s="65">
        <f t="shared" si="4"/>
        <v>60</v>
      </c>
      <c r="F274" s="69"/>
      <c r="G274" s="69"/>
      <c r="H274" s="69"/>
      <c r="I274" s="69"/>
      <c r="J274" s="69"/>
    </row>
    <row r="275">
      <c r="A275" s="69"/>
      <c r="B275" s="69"/>
      <c r="C275" s="61">
        <v>860.0</v>
      </c>
      <c r="D275" s="61">
        <v>830.0</v>
      </c>
      <c r="E275" s="65">
        <f t="shared" si="4"/>
        <v>30</v>
      </c>
      <c r="F275" s="69"/>
      <c r="G275" s="69"/>
      <c r="H275" s="69"/>
      <c r="I275" s="69"/>
      <c r="J275" s="69"/>
    </row>
    <row r="276">
      <c r="A276" s="69"/>
      <c r="B276" s="69"/>
      <c r="C276" s="61">
        <v>780.0</v>
      </c>
      <c r="D276" s="61">
        <v>720.0</v>
      </c>
      <c r="E276" s="65">
        <f t="shared" si="4"/>
        <v>60</v>
      </c>
      <c r="F276" s="69"/>
      <c r="G276" s="69"/>
      <c r="H276" s="69"/>
      <c r="I276" s="69"/>
      <c r="J276" s="69"/>
    </row>
    <row r="277">
      <c r="A277" s="69"/>
      <c r="B277" s="69"/>
      <c r="C277" s="61">
        <v>650.0</v>
      </c>
      <c r="D277" s="61">
        <v>620.0</v>
      </c>
      <c r="E277" s="65">
        <f t="shared" si="4"/>
        <v>30</v>
      </c>
      <c r="F277" s="69"/>
      <c r="G277" s="69"/>
      <c r="H277" s="69"/>
      <c r="I277" s="69"/>
      <c r="J277" s="69"/>
    </row>
    <row r="278">
      <c r="A278" s="69"/>
      <c r="B278" s="69"/>
      <c r="C278" s="61">
        <v>840.0</v>
      </c>
      <c r="D278" s="61">
        <v>810.0</v>
      </c>
      <c r="E278" s="65">
        <f t="shared" si="4"/>
        <v>30</v>
      </c>
      <c r="F278" s="69"/>
      <c r="G278" s="69"/>
      <c r="H278" s="69"/>
      <c r="I278" s="69"/>
      <c r="J278" s="69"/>
    </row>
    <row r="279">
      <c r="A279" s="23" t="s">
        <v>297</v>
      </c>
      <c r="B279" s="23" t="s">
        <v>264</v>
      </c>
      <c r="C279" s="23">
        <v>660.0</v>
      </c>
      <c r="D279" s="23">
        <v>640.0</v>
      </c>
      <c r="E279" s="96">
        <f t="shared" si="4"/>
        <v>20</v>
      </c>
      <c r="F279" s="31"/>
      <c r="G279" s="31"/>
      <c r="H279" s="27">
        <v>41114.0</v>
      </c>
      <c r="I279" s="23" t="s">
        <v>151</v>
      </c>
      <c r="J279" s="23" t="s">
        <v>296</v>
      </c>
    </row>
    <row r="280">
      <c r="A280" s="31"/>
      <c r="B280" s="31"/>
      <c r="C280" s="23">
        <v>570.0</v>
      </c>
      <c r="D280" s="23">
        <v>550.0</v>
      </c>
      <c r="E280" s="32">
        <f t="shared" si="4"/>
        <v>20</v>
      </c>
      <c r="F280" s="31"/>
      <c r="G280" s="31"/>
      <c r="H280" s="31"/>
      <c r="I280" s="31"/>
      <c r="J280" s="31"/>
    </row>
    <row r="281">
      <c r="A281" s="31"/>
      <c r="B281" s="31"/>
      <c r="C281" s="23">
        <v>850.0</v>
      </c>
      <c r="D281" s="23">
        <v>820.0</v>
      </c>
      <c r="E281" s="32">
        <f t="shared" si="4"/>
        <v>30</v>
      </c>
      <c r="F281" s="31"/>
      <c r="G281" s="31"/>
      <c r="H281" s="31"/>
      <c r="I281" s="31"/>
      <c r="J281" s="31"/>
    </row>
    <row r="282">
      <c r="A282" s="31"/>
      <c r="B282" s="31"/>
      <c r="C282" s="23">
        <v>150.0</v>
      </c>
      <c r="D282" s="23">
        <v>120.0</v>
      </c>
      <c r="E282" s="32">
        <f t="shared" si="4"/>
        <v>30</v>
      </c>
      <c r="F282" s="31"/>
      <c r="G282" s="31"/>
      <c r="H282" s="31"/>
      <c r="I282" s="31"/>
      <c r="J282" s="31"/>
    </row>
    <row r="283">
      <c r="A283" s="31"/>
      <c r="B283" s="31"/>
      <c r="C283" s="23">
        <v>950.0</v>
      </c>
      <c r="D283" s="23">
        <v>920.0</v>
      </c>
      <c r="E283" s="32">
        <f t="shared" si="4"/>
        <v>30</v>
      </c>
      <c r="F283" s="31"/>
      <c r="G283" s="31"/>
      <c r="H283" s="31"/>
      <c r="I283" s="31"/>
      <c r="J283" s="31"/>
    </row>
    <row r="284">
      <c r="A284" s="31"/>
      <c r="B284" s="31"/>
      <c r="C284" s="23">
        <v>430.0</v>
      </c>
      <c r="D284" s="23">
        <v>400.0</v>
      </c>
      <c r="E284" s="32">
        <f t="shared" si="4"/>
        <v>30</v>
      </c>
      <c r="F284" s="31"/>
      <c r="G284" s="31"/>
      <c r="H284" s="31"/>
      <c r="I284" s="31"/>
      <c r="J284" s="31"/>
    </row>
    <row r="285">
      <c r="A285" s="31"/>
      <c r="B285" s="31"/>
      <c r="C285" s="23">
        <v>240.0</v>
      </c>
      <c r="D285" s="23">
        <v>200.0</v>
      </c>
      <c r="E285" s="32">
        <f t="shared" si="4"/>
        <v>40</v>
      </c>
      <c r="F285" s="31"/>
      <c r="G285" s="31"/>
      <c r="H285" s="31"/>
      <c r="I285" s="31"/>
      <c r="J285" s="31"/>
    </row>
    <row r="286">
      <c r="A286" s="31"/>
      <c r="B286" s="31"/>
      <c r="C286" s="23">
        <v>900.0</v>
      </c>
      <c r="D286" s="23">
        <v>870.0</v>
      </c>
      <c r="E286" s="32">
        <f t="shared" si="4"/>
        <v>30</v>
      </c>
      <c r="F286" s="31"/>
      <c r="G286" s="31"/>
      <c r="H286" s="31"/>
      <c r="I286" s="31"/>
      <c r="J286" s="31"/>
    </row>
    <row r="287">
      <c r="A287" s="31"/>
      <c r="B287" s="31"/>
      <c r="C287" s="23">
        <v>470.0</v>
      </c>
      <c r="D287" s="23">
        <v>420.0</v>
      </c>
      <c r="E287" s="32">
        <f t="shared" si="4"/>
        <v>50</v>
      </c>
      <c r="F287" s="31"/>
      <c r="G287" s="31"/>
      <c r="H287" s="31"/>
      <c r="I287" s="31"/>
      <c r="J287" s="31"/>
    </row>
    <row r="288">
      <c r="A288" s="31"/>
      <c r="B288" s="31"/>
      <c r="C288" s="23">
        <v>1040.0</v>
      </c>
      <c r="D288" s="23">
        <v>990.0</v>
      </c>
      <c r="E288" s="92">
        <f t="shared" si="4"/>
        <v>50</v>
      </c>
      <c r="F288" s="31"/>
      <c r="G288" s="31"/>
      <c r="H288" s="31"/>
      <c r="I288" s="31"/>
      <c r="J288" s="31"/>
    </row>
    <row r="289">
      <c r="A289" s="31"/>
      <c r="B289" s="31"/>
      <c r="C289" s="23">
        <v>520.0</v>
      </c>
      <c r="D289" s="23">
        <v>490.0</v>
      </c>
      <c r="E289" s="32">
        <f t="shared" si="4"/>
        <v>30</v>
      </c>
      <c r="F289" s="31"/>
      <c r="G289" s="31"/>
      <c r="H289" s="31"/>
      <c r="I289" s="31"/>
      <c r="J289" s="31"/>
    </row>
    <row r="290">
      <c r="A290" s="31"/>
      <c r="B290" s="31"/>
      <c r="C290" s="23">
        <v>720.0</v>
      </c>
      <c r="D290" s="23">
        <v>680.0</v>
      </c>
      <c r="E290" s="32">
        <f t="shared" si="4"/>
        <v>40</v>
      </c>
      <c r="F290" s="31"/>
      <c r="G290" s="31"/>
      <c r="H290" s="31"/>
      <c r="I290" s="31"/>
      <c r="J290" s="31"/>
    </row>
    <row r="291">
      <c r="A291" s="120" t="s">
        <v>297</v>
      </c>
      <c r="B291" s="120" t="s">
        <v>300</v>
      </c>
      <c r="C291" s="120">
        <v>350.0</v>
      </c>
      <c r="D291" s="120">
        <v>230.0</v>
      </c>
      <c r="E291" s="122">
        <f t="shared" si="4"/>
        <v>120</v>
      </c>
      <c r="F291" s="121"/>
      <c r="G291" s="121"/>
      <c r="H291" s="140">
        <v>41114.0</v>
      </c>
      <c r="I291" s="120" t="s">
        <v>151</v>
      </c>
      <c r="J291" s="120" t="s">
        <v>296</v>
      </c>
    </row>
    <row r="292">
      <c r="A292" s="121"/>
      <c r="B292" s="121"/>
      <c r="C292" s="120">
        <v>850.0</v>
      </c>
      <c r="D292" s="120">
        <v>730.0</v>
      </c>
      <c r="E292" s="122">
        <f t="shared" si="4"/>
        <v>120</v>
      </c>
      <c r="F292" s="121"/>
      <c r="G292" s="121"/>
      <c r="H292" s="121"/>
      <c r="I292" s="121"/>
      <c r="J292" s="121"/>
    </row>
    <row r="293">
      <c r="A293" s="121"/>
      <c r="B293" s="121"/>
      <c r="C293" s="120">
        <v>470.0</v>
      </c>
      <c r="D293" s="120">
        <v>350.0</v>
      </c>
      <c r="E293" s="122">
        <f t="shared" si="4"/>
        <v>120</v>
      </c>
      <c r="F293" s="121"/>
      <c r="G293" s="121"/>
      <c r="H293" s="121"/>
      <c r="I293" s="121"/>
      <c r="J293" s="121"/>
    </row>
    <row r="294">
      <c r="A294" s="121"/>
      <c r="B294" s="121"/>
      <c r="C294" s="120">
        <v>830.0</v>
      </c>
      <c r="D294" s="120">
        <v>700.0</v>
      </c>
      <c r="E294" s="92">
        <f t="shared" si="4"/>
        <v>130</v>
      </c>
      <c r="F294" s="121"/>
      <c r="G294" s="121"/>
      <c r="H294" s="121"/>
      <c r="I294" s="121"/>
      <c r="J294" s="121"/>
    </row>
    <row r="295">
      <c r="A295" s="121"/>
      <c r="B295" s="121"/>
      <c r="C295" s="120">
        <v>160.0</v>
      </c>
      <c r="D295" s="120">
        <v>50.0</v>
      </c>
      <c r="E295" s="122">
        <f t="shared" si="4"/>
        <v>110</v>
      </c>
      <c r="F295" s="121"/>
      <c r="G295" s="121"/>
      <c r="H295" s="121"/>
      <c r="I295" s="121"/>
      <c r="J295" s="121"/>
    </row>
    <row r="296">
      <c r="A296" s="121"/>
      <c r="B296" s="121"/>
      <c r="C296" s="120">
        <v>620.0</v>
      </c>
      <c r="D296" s="120">
        <v>500.0</v>
      </c>
      <c r="E296" s="122">
        <f t="shared" si="4"/>
        <v>120</v>
      </c>
      <c r="F296" s="121"/>
      <c r="G296" s="121"/>
      <c r="H296" s="121"/>
      <c r="I296" s="121"/>
      <c r="J296" s="121"/>
    </row>
    <row r="297">
      <c r="A297" s="121"/>
      <c r="B297" s="121"/>
      <c r="C297" s="120">
        <v>880.0</v>
      </c>
      <c r="D297" s="120">
        <v>780.0</v>
      </c>
      <c r="E297" s="96">
        <f t="shared" si="4"/>
        <v>100</v>
      </c>
      <c r="F297" s="121"/>
      <c r="G297" s="121"/>
      <c r="H297" s="121"/>
      <c r="I297" s="121"/>
      <c r="J297" s="121"/>
    </row>
    <row r="298">
      <c r="A298" s="45" t="s">
        <v>301</v>
      </c>
      <c r="B298" s="45" t="s">
        <v>302</v>
      </c>
      <c r="C298" s="45">
        <v>870.0</v>
      </c>
      <c r="D298" s="45">
        <v>800.0</v>
      </c>
      <c r="E298" s="50">
        <f t="shared" si="4"/>
        <v>70</v>
      </c>
      <c r="F298" s="45" t="s">
        <v>147</v>
      </c>
      <c r="G298" s="45" t="s">
        <v>147</v>
      </c>
      <c r="H298" s="47">
        <v>41180.0</v>
      </c>
      <c r="I298" s="45" t="s">
        <v>151</v>
      </c>
      <c r="J298" s="45" t="s">
        <v>303</v>
      </c>
    </row>
    <row r="299">
      <c r="A299" s="48"/>
      <c r="B299" s="48"/>
      <c r="C299" s="45">
        <v>760.0</v>
      </c>
      <c r="D299" s="45">
        <v>730.0</v>
      </c>
      <c r="E299" s="50">
        <f t="shared" si="4"/>
        <v>30</v>
      </c>
      <c r="F299" s="48"/>
      <c r="G299" s="48"/>
      <c r="H299" s="48"/>
      <c r="I299" s="48"/>
      <c r="J299" s="48"/>
    </row>
    <row r="300">
      <c r="A300" s="48"/>
      <c r="B300" s="48"/>
      <c r="C300" s="45">
        <v>1050.0</v>
      </c>
      <c r="D300" s="45">
        <v>960.0</v>
      </c>
      <c r="E300" s="92">
        <f t="shared" si="4"/>
        <v>90</v>
      </c>
      <c r="F300" s="48"/>
      <c r="G300" s="48"/>
      <c r="H300" s="48"/>
      <c r="I300" s="48"/>
      <c r="J300" s="48"/>
    </row>
    <row r="301">
      <c r="A301" s="48"/>
      <c r="B301" s="48"/>
      <c r="C301" s="45">
        <v>450.0</v>
      </c>
      <c r="D301" s="45">
        <v>390.0</v>
      </c>
      <c r="E301" s="50">
        <f t="shared" si="4"/>
        <v>60</v>
      </c>
      <c r="F301" s="48"/>
      <c r="G301" s="48"/>
      <c r="H301" s="48"/>
      <c r="I301" s="48"/>
      <c r="J301" s="48"/>
    </row>
    <row r="302">
      <c r="A302" s="48"/>
      <c r="B302" s="48"/>
      <c r="C302" s="45">
        <v>700.0</v>
      </c>
      <c r="D302" s="45">
        <v>620.0</v>
      </c>
      <c r="E302" s="50">
        <f t="shared" si="4"/>
        <v>80</v>
      </c>
      <c r="F302" s="48"/>
      <c r="G302" s="48"/>
      <c r="H302" s="48"/>
      <c r="I302" s="48"/>
      <c r="J302" s="48"/>
    </row>
    <row r="303">
      <c r="A303" s="48"/>
      <c r="B303" s="48"/>
      <c r="C303" s="45">
        <v>690.0</v>
      </c>
      <c r="D303" s="45">
        <v>660.0</v>
      </c>
      <c r="E303" s="96">
        <f t="shared" si="4"/>
        <v>30</v>
      </c>
      <c r="F303" s="48"/>
      <c r="G303" s="48"/>
      <c r="H303" s="48"/>
      <c r="I303" s="48"/>
      <c r="J303" s="48"/>
    </row>
    <row r="304">
      <c r="A304" s="48"/>
      <c r="B304" s="48"/>
      <c r="C304" s="45">
        <v>880.0</v>
      </c>
      <c r="D304" s="45">
        <v>810.0</v>
      </c>
      <c r="E304" s="50">
        <f t="shared" si="4"/>
        <v>70</v>
      </c>
      <c r="F304" s="48"/>
      <c r="G304" s="48"/>
      <c r="H304" s="48"/>
      <c r="I304" s="48"/>
      <c r="J304" s="48"/>
    </row>
    <row r="305">
      <c r="A305" s="99" t="s">
        <v>301</v>
      </c>
      <c r="B305" s="99" t="s">
        <v>65</v>
      </c>
      <c r="C305" s="99">
        <v>900.0</v>
      </c>
      <c r="D305" s="99">
        <v>860.0</v>
      </c>
      <c r="E305" s="100">
        <f t="shared" si="4"/>
        <v>40</v>
      </c>
      <c r="F305" s="99" t="s">
        <v>147</v>
      </c>
      <c r="G305" s="99" t="s">
        <v>147</v>
      </c>
      <c r="H305" s="141">
        <v>41180.0</v>
      </c>
      <c r="I305" s="99" t="s">
        <v>151</v>
      </c>
      <c r="J305" s="99" t="s">
        <v>303</v>
      </c>
    </row>
    <row r="306">
      <c r="A306" s="98"/>
      <c r="B306" s="98"/>
      <c r="C306" s="99">
        <v>480.0</v>
      </c>
      <c r="D306" s="99">
        <v>420.0</v>
      </c>
      <c r="E306" s="92">
        <f t="shared" si="4"/>
        <v>60</v>
      </c>
      <c r="F306" s="98"/>
      <c r="G306" s="98"/>
      <c r="H306" s="98"/>
      <c r="I306" s="98"/>
      <c r="J306" s="98"/>
    </row>
    <row r="307">
      <c r="A307" s="98"/>
      <c r="B307" s="98"/>
      <c r="C307" s="99">
        <v>630.0</v>
      </c>
      <c r="D307" s="99">
        <v>570.0</v>
      </c>
      <c r="E307" s="100">
        <f t="shared" si="4"/>
        <v>60</v>
      </c>
      <c r="F307" s="98"/>
      <c r="G307" s="98"/>
      <c r="H307" s="98"/>
      <c r="I307" s="98"/>
      <c r="J307" s="98"/>
    </row>
    <row r="308">
      <c r="A308" s="98"/>
      <c r="B308" s="98"/>
      <c r="C308" s="99">
        <v>750.0</v>
      </c>
      <c r="D308" s="99">
        <v>690.0</v>
      </c>
      <c r="E308" s="100">
        <f t="shared" si="4"/>
        <v>60</v>
      </c>
      <c r="F308" s="98"/>
      <c r="G308" s="98"/>
      <c r="H308" s="98"/>
      <c r="I308" s="98"/>
      <c r="J308" s="98"/>
    </row>
    <row r="309">
      <c r="A309" s="98"/>
      <c r="B309" s="98"/>
      <c r="C309" s="99">
        <v>1010.0</v>
      </c>
      <c r="D309" s="99">
        <v>950.0</v>
      </c>
      <c r="E309" s="100">
        <f t="shared" si="4"/>
        <v>60</v>
      </c>
      <c r="F309" s="98"/>
      <c r="G309" s="98"/>
      <c r="H309" s="98"/>
      <c r="I309" s="98"/>
      <c r="J309" s="98"/>
    </row>
    <row r="310">
      <c r="A310" s="98"/>
      <c r="B310" s="98"/>
      <c r="C310" s="99">
        <v>260.0</v>
      </c>
      <c r="D310" s="99">
        <v>220.0</v>
      </c>
      <c r="E310" s="100">
        <f t="shared" si="4"/>
        <v>40</v>
      </c>
      <c r="F310" s="98"/>
      <c r="G310" s="98"/>
      <c r="H310" s="98"/>
      <c r="I310" s="98"/>
      <c r="J310" s="98"/>
    </row>
    <row r="311">
      <c r="A311" s="98"/>
      <c r="B311" s="98"/>
      <c r="C311" s="99">
        <v>560.0</v>
      </c>
      <c r="D311" s="99">
        <v>530.0</v>
      </c>
      <c r="E311" s="96">
        <f t="shared" si="4"/>
        <v>30</v>
      </c>
      <c r="F311" s="98"/>
      <c r="G311" s="98"/>
      <c r="H311" s="98"/>
      <c r="I311" s="98"/>
      <c r="J311" s="98"/>
    </row>
    <row r="312">
      <c r="A312" s="98"/>
      <c r="B312" s="98"/>
      <c r="C312" s="99">
        <v>1050.0</v>
      </c>
      <c r="D312" s="99">
        <v>990.0</v>
      </c>
      <c r="E312" s="100">
        <f t="shared" si="4"/>
        <v>60</v>
      </c>
      <c r="F312" s="98"/>
      <c r="G312" s="98"/>
      <c r="H312" s="98"/>
      <c r="I312" s="98"/>
      <c r="J312" s="98"/>
    </row>
    <row r="313">
      <c r="A313" s="98"/>
      <c r="B313" s="98"/>
      <c r="C313" s="99">
        <v>760.0</v>
      </c>
      <c r="D313" s="99">
        <v>700.0</v>
      </c>
      <c r="E313" s="100">
        <f t="shared" si="4"/>
        <v>60</v>
      </c>
      <c r="F313" s="98"/>
      <c r="G313" s="98"/>
      <c r="H313" s="98"/>
      <c r="I313" s="98"/>
      <c r="J313" s="98"/>
    </row>
    <row r="314">
      <c r="A314" s="98"/>
      <c r="B314" s="98"/>
      <c r="C314" s="99">
        <v>160.0</v>
      </c>
      <c r="D314" s="99">
        <v>100.0</v>
      </c>
      <c r="E314" s="100">
        <f t="shared" si="4"/>
        <v>60</v>
      </c>
      <c r="F314" s="98"/>
      <c r="G314" s="98"/>
      <c r="H314" s="98"/>
      <c r="I314" s="98"/>
      <c r="J314" s="98"/>
    </row>
    <row r="315">
      <c r="A315" s="98"/>
      <c r="B315" s="98"/>
      <c r="C315" s="99">
        <v>560.0</v>
      </c>
      <c r="D315" s="99">
        <v>530.0</v>
      </c>
      <c r="E315" s="100">
        <f t="shared" si="4"/>
        <v>30</v>
      </c>
      <c r="F315" s="98"/>
      <c r="G315" s="98"/>
      <c r="H315" s="98"/>
      <c r="I315" s="98"/>
      <c r="J315" s="98"/>
    </row>
    <row r="316">
      <c r="A316" s="45" t="s">
        <v>304</v>
      </c>
      <c r="B316" s="45" t="s">
        <v>32</v>
      </c>
      <c r="C316" s="45">
        <v>310.0</v>
      </c>
      <c r="D316" s="45">
        <v>230.0</v>
      </c>
      <c r="E316" s="45">
        <v>80.0</v>
      </c>
      <c r="F316" s="45" t="s">
        <v>28</v>
      </c>
      <c r="G316" s="45" t="s">
        <v>28</v>
      </c>
      <c r="H316" s="47">
        <v>41241.0</v>
      </c>
      <c r="I316" s="45" t="s">
        <v>305</v>
      </c>
      <c r="J316" s="45" t="s">
        <v>306</v>
      </c>
    </row>
    <row r="317">
      <c r="A317" s="48"/>
      <c r="B317" s="45" t="s">
        <v>32</v>
      </c>
      <c r="C317" s="45">
        <v>520.0</v>
      </c>
      <c r="D317" s="45">
        <v>340.0</v>
      </c>
      <c r="E317" s="142">
        <v>180.0</v>
      </c>
      <c r="F317" s="45" t="s">
        <v>28</v>
      </c>
      <c r="G317" s="45" t="s">
        <v>28</v>
      </c>
      <c r="H317" s="48"/>
      <c r="I317" s="48"/>
      <c r="J317" s="45" t="s">
        <v>306</v>
      </c>
    </row>
    <row r="318">
      <c r="A318" s="48"/>
      <c r="B318" s="45" t="s">
        <v>32</v>
      </c>
      <c r="C318" s="45">
        <v>640.0</v>
      </c>
      <c r="D318" s="45">
        <v>510.0</v>
      </c>
      <c r="E318" s="142">
        <v>130.0</v>
      </c>
      <c r="F318" s="45" t="s">
        <v>28</v>
      </c>
      <c r="G318" s="45" t="s">
        <v>28</v>
      </c>
      <c r="H318" s="48"/>
      <c r="I318" s="48"/>
      <c r="J318" s="45" t="s">
        <v>306</v>
      </c>
    </row>
    <row r="319">
      <c r="A319" s="143"/>
      <c r="B319" s="142" t="s">
        <v>32</v>
      </c>
      <c r="C319" s="142">
        <v>130.0</v>
      </c>
      <c r="D319" s="142">
        <v>30.0</v>
      </c>
      <c r="E319" s="144">
        <v>100.0</v>
      </c>
      <c r="F319" s="45" t="s">
        <v>28</v>
      </c>
      <c r="G319" s="45" t="s">
        <v>28</v>
      </c>
      <c r="H319" s="143"/>
      <c r="I319" s="143"/>
      <c r="J319" s="45" t="s">
        <v>306</v>
      </c>
    </row>
    <row r="320">
      <c r="A320" s="143"/>
      <c r="B320" s="142" t="s">
        <v>32</v>
      </c>
      <c r="C320" s="142">
        <v>730.0</v>
      </c>
      <c r="D320" s="142">
        <v>690.0</v>
      </c>
      <c r="E320" s="142">
        <v>40.0</v>
      </c>
      <c r="F320" s="45" t="s">
        <v>28</v>
      </c>
      <c r="G320" s="45" t="s">
        <v>28</v>
      </c>
      <c r="H320" s="143"/>
      <c r="I320" s="143"/>
      <c r="J320" s="45" t="s">
        <v>306</v>
      </c>
    </row>
    <row r="321">
      <c r="A321" s="143"/>
      <c r="B321" s="142" t="s">
        <v>32</v>
      </c>
      <c r="C321" s="142">
        <v>920.0</v>
      </c>
      <c r="D321" s="142">
        <v>740.0</v>
      </c>
      <c r="E321" s="145">
        <v>180.0</v>
      </c>
      <c r="F321" s="45" t="s">
        <v>28</v>
      </c>
      <c r="G321" s="45" t="s">
        <v>28</v>
      </c>
      <c r="H321" s="143"/>
      <c r="I321" s="143"/>
      <c r="J321" s="45" t="s">
        <v>306</v>
      </c>
    </row>
    <row r="322">
      <c r="A322" s="146"/>
      <c r="B322" s="147" t="s">
        <v>32</v>
      </c>
      <c r="C322" s="147">
        <v>670.0</v>
      </c>
      <c r="D322" s="147">
        <v>580.0</v>
      </c>
      <c r="E322" s="147">
        <v>90.0</v>
      </c>
      <c r="F322" s="61" t="s">
        <v>28</v>
      </c>
      <c r="G322" s="61" t="s">
        <v>28</v>
      </c>
      <c r="H322" s="146"/>
      <c r="I322" s="146"/>
      <c r="J322" s="147" t="s">
        <v>307</v>
      </c>
    </row>
    <row r="323">
      <c r="A323" s="146"/>
      <c r="B323" s="147" t="s">
        <v>32</v>
      </c>
      <c r="C323" s="147">
        <v>830.0</v>
      </c>
      <c r="D323" s="147">
        <v>790.0</v>
      </c>
      <c r="E323" s="147">
        <v>40.0</v>
      </c>
      <c r="F323" s="61" t="s">
        <v>28</v>
      </c>
      <c r="G323" s="61" t="s">
        <v>28</v>
      </c>
      <c r="H323" s="146"/>
      <c r="I323" s="146"/>
      <c r="J323" s="147" t="s">
        <v>307</v>
      </c>
    </row>
    <row r="324">
      <c r="A324" s="69"/>
      <c r="B324" s="61" t="s">
        <v>32</v>
      </c>
      <c r="C324" s="61">
        <v>90.0</v>
      </c>
      <c r="D324" s="61">
        <v>10.0</v>
      </c>
      <c r="E324" s="147">
        <v>80.0</v>
      </c>
      <c r="F324" s="61" t="s">
        <v>28</v>
      </c>
      <c r="G324" s="61" t="s">
        <v>28</v>
      </c>
      <c r="H324" s="69"/>
      <c r="I324" s="69"/>
      <c r="J324" s="147" t="s">
        <v>307</v>
      </c>
    </row>
    <row r="325">
      <c r="A325" s="48"/>
      <c r="B325" s="45" t="s">
        <v>32</v>
      </c>
      <c r="C325" s="45">
        <v>400.0</v>
      </c>
      <c r="D325" s="45">
        <v>320.0</v>
      </c>
      <c r="E325" s="45">
        <v>80.0</v>
      </c>
      <c r="F325" s="45" t="s">
        <v>28</v>
      </c>
      <c r="G325" s="45" t="s">
        <v>28</v>
      </c>
      <c r="H325" s="48"/>
      <c r="I325" s="48"/>
      <c r="J325" s="45" t="s">
        <v>152</v>
      </c>
    </row>
    <row r="326">
      <c r="A326" s="48"/>
      <c r="B326" s="45" t="s">
        <v>32</v>
      </c>
      <c r="C326" s="45">
        <v>460.0</v>
      </c>
      <c r="D326" s="45">
        <v>400.0</v>
      </c>
      <c r="E326" s="45">
        <v>60.0</v>
      </c>
      <c r="F326" s="45" t="s">
        <v>28</v>
      </c>
      <c r="G326" s="45" t="s">
        <v>28</v>
      </c>
      <c r="H326" s="48"/>
      <c r="I326" s="48"/>
      <c r="J326" s="45" t="s">
        <v>152</v>
      </c>
    </row>
    <row r="327">
      <c r="A327" s="48"/>
      <c r="B327" s="45" t="s">
        <v>32</v>
      </c>
      <c r="C327" s="45">
        <v>1080.0</v>
      </c>
      <c r="D327" s="45">
        <v>990.0</v>
      </c>
      <c r="E327" s="45">
        <v>90.0</v>
      </c>
      <c r="F327" s="45" t="s">
        <v>28</v>
      </c>
      <c r="G327" s="45" t="s">
        <v>28</v>
      </c>
      <c r="H327" s="48"/>
      <c r="I327" s="48"/>
      <c r="J327" s="45" t="s">
        <v>152</v>
      </c>
    </row>
    <row r="328">
      <c r="A328" s="48"/>
      <c r="B328" s="45" t="s">
        <v>32</v>
      </c>
      <c r="C328" s="45">
        <v>310.0</v>
      </c>
      <c r="D328" s="45">
        <v>250.0</v>
      </c>
      <c r="E328" s="45">
        <v>60.0</v>
      </c>
      <c r="F328" s="45" t="s">
        <v>28</v>
      </c>
      <c r="G328" s="45" t="s">
        <v>28</v>
      </c>
      <c r="H328" s="48"/>
      <c r="I328" s="48"/>
      <c r="J328" s="45" t="s">
        <v>152</v>
      </c>
    </row>
    <row r="329">
      <c r="A329" s="69"/>
      <c r="B329" s="61" t="s">
        <v>32</v>
      </c>
      <c r="C329" s="61">
        <v>770.0</v>
      </c>
      <c r="D329" s="61">
        <v>700.0</v>
      </c>
      <c r="E329" s="61">
        <v>70.0</v>
      </c>
      <c r="F329" s="61" t="s">
        <v>28</v>
      </c>
      <c r="G329" s="61" t="s">
        <v>28</v>
      </c>
      <c r="H329" s="69"/>
      <c r="I329" s="69"/>
      <c r="J329" s="61" t="s">
        <v>308</v>
      </c>
    </row>
    <row r="330">
      <c r="A330" s="69"/>
      <c r="B330" s="61" t="s">
        <v>32</v>
      </c>
      <c r="C330" s="61">
        <v>890.0</v>
      </c>
      <c r="D330" s="61">
        <v>840.0</v>
      </c>
      <c r="E330" s="147">
        <v>50.0</v>
      </c>
      <c r="F330" s="61" t="s">
        <v>28</v>
      </c>
      <c r="G330" s="61" t="s">
        <v>28</v>
      </c>
      <c r="H330" s="69"/>
      <c r="I330" s="69"/>
      <c r="J330" s="61" t="s">
        <v>308</v>
      </c>
    </row>
    <row r="331">
      <c r="A331" s="69"/>
      <c r="B331" s="61" t="s">
        <v>32</v>
      </c>
      <c r="C331" s="61">
        <v>710.0</v>
      </c>
      <c r="D331" s="61">
        <v>620.0</v>
      </c>
      <c r="E331" s="61">
        <v>90.0</v>
      </c>
      <c r="F331" s="61" t="s">
        <v>28</v>
      </c>
      <c r="G331" s="61" t="s">
        <v>28</v>
      </c>
      <c r="H331" s="69"/>
      <c r="I331" s="69"/>
      <c r="J331" s="61" t="s">
        <v>308</v>
      </c>
    </row>
    <row r="332">
      <c r="A332" s="69"/>
      <c r="B332" s="61" t="s">
        <v>32</v>
      </c>
      <c r="C332" s="61">
        <v>430.0</v>
      </c>
      <c r="D332" s="61">
        <v>340.0</v>
      </c>
      <c r="E332" s="61">
        <v>90.0</v>
      </c>
      <c r="F332" s="61" t="s">
        <v>28</v>
      </c>
      <c r="G332" s="61" t="s">
        <v>28</v>
      </c>
      <c r="H332" s="69"/>
      <c r="I332" s="69"/>
      <c r="J332" s="61" t="s">
        <v>308</v>
      </c>
    </row>
    <row r="333">
      <c r="A333" s="148"/>
      <c r="B333" s="149" t="s">
        <v>14</v>
      </c>
      <c r="C333" s="149">
        <v>580.0</v>
      </c>
      <c r="D333" s="149">
        <v>470.0</v>
      </c>
      <c r="E333" s="149">
        <v>90.0</v>
      </c>
      <c r="F333" s="149" t="s">
        <v>28</v>
      </c>
      <c r="G333" s="149" t="s">
        <v>28</v>
      </c>
      <c r="H333" s="148"/>
      <c r="I333" s="148"/>
      <c r="J333" s="149" t="s">
        <v>308</v>
      </c>
    </row>
    <row r="334">
      <c r="A334" s="148"/>
      <c r="B334" s="149" t="s">
        <v>14</v>
      </c>
      <c r="C334" s="149">
        <v>340.0</v>
      </c>
      <c r="D334" s="149">
        <v>260.0</v>
      </c>
      <c r="E334" s="149">
        <v>80.0</v>
      </c>
      <c r="F334" s="149" t="s">
        <v>28</v>
      </c>
      <c r="G334" s="149" t="s">
        <v>28</v>
      </c>
      <c r="H334" s="148"/>
      <c r="I334" s="148"/>
      <c r="J334" s="149" t="s">
        <v>308</v>
      </c>
    </row>
    <row r="335">
      <c r="A335" s="148"/>
      <c r="B335" s="149" t="s">
        <v>14</v>
      </c>
      <c r="C335" s="149">
        <v>1080.0</v>
      </c>
      <c r="D335" s="149">
        <v>1000.0</v>
      </c>
      <c r="E335" s="149">
        <v>80.0</v>
      </c>
      <c r="F335" s="149" t="s">
        <v>28</v>
      </c>
      <c r="G335" s="149" t="s">
        <v>28</v>
      </c>
      <c r="H335" s="148"/>
      <c r="I335" s="148"/>
      <c r="J335" s="149" t="s">
        <v>308</v>
      </c>
    </row>
    <row r="336">
      <c r="A336" s="148"/>
      <c r="B336" s="149" t="s">
        <v>14</v>
      </c>
      <c r="C336" s="149">
        <v>1000.0</v>
      </c>
      <c r="D336" s="149">
        <v>900.0</v>
      </c>
      <c r="E336" s="149">
        <v>100.0</v>
      </c>
      <c r="F336" s="149" t="s">
        <v>28</v>
      </c>
      <c r="G336" s="149" t="s">
        <v>28</v>
      </c>
      <c r="H336" s="148"/>
      <c r="I336" s="148"/>
      <c r="J336" s="149" t="s">
        <v>308</v>
      </c>
    </row>
    <row r="337">
      <c r="A337" s="148"/>
      <c r="B337" s="149" t="s">
        <v>14</v>
      </c>
      <c r="C337" s="149">
        <v>670.0</v>
      </c>
      <c r="D337" s="149">
        <v>610.0</v>
      </c>
      <c r="E337" s="149">
        <v>60.0</v>
      </c>
      <c r="F337" s="149" t="s">
        <v>28</v>
      </c>
      <c r="G337" s="149" t="s">
        <v>28</v>
      </c>
      <c r="H337" s="148"/>
      <c r="I337" s="148"/>
      <c r="J337" s="149" t="s">
        <v>308</v>
      </c>
    </row>
    <row r="338">
      <c r="A338" s="69"/>
      <c r="B338" s="61" t="s">
        <v>14</v>
      </c>
      <c r="C338" s="61">
        <v>650.0</v>
      </c>
      <c r="D338" s="61">
        <v>580.0</v>
      </c>
      <c r="E338" s="61">
        <v>70.0</v>
      </c>
      <c r="F338" s="61" t="s">
        <v>28</v>
      </c>
      <c r="G338" s="61" t="s">
        <v>28</v>
      </c>
      <c r="H338" s="69"/>
      <c r="I338" s="69"/>
      <c r="J338" s="61" t="s">
        <v>152</v>
      </c>
    </row>
    <row r="339">
      <c r="A339" s="69"/>
      <c r="B339" s="61" t="s">
        <v>14</v>
      </c>
      <c r="C339" s="61">
        <v>980.0</v>
      </c>
      <c r="D339" s="61">
        <v>860.0</v>
      </c>
      <c r="E339" s="61">
        <v>120.0</v>
      </c>
      <c r="F339" s="61" t="s">
        <v>28</v>
      </c>
      <c r="G339" s="61" t="s">
        <v>28</v>
      </c>
      <c r="H339" s="69"/>
      <c r="I339" s="69"/>
      <c r="J339" s="61" t="s">
        <v>152</v>
      </c>
    </row>
    <row r="340">
      <c r="A340" s="148"/>
      <c r="B340" s="149" t="s">
        <v>14</v>
      </c>
      <c r="C340" s="149">
        <v>970.0</v>
      </c>
      <c r="D340" s="149">
        <v>980.0</v>
      </c>
      <c r="E340" s="149">
        <v>10.0</v>
      </c>
      <c r="F340" s="149" t="s">
        <v>28</v>
      </c>
      <c r="G340" s="149" t="s">
        <v>28</v>
      </c>
      <c r="H340" s="148"/>
      <c r="I340" s="148"/>
      <c r="J340" s="149" t="s">
        <v>307</v>
      </c>
    </row>
    <row r="341">
      <c r="A341" s="148"/>
      <c r="B341" s="149" t="s">
        <v>14</v>
      </c>
      <c r="C341" s="149">
        <v>400.0</v>
      </c>
      <c r="D341" s="149">
        <v>290.0</v>
      </c>
      <c r="E341" s="149">
        <v>110.0</v>
      </c>
      <c r="F341" s="149" t="s">
        <v>28</v>
      </c>
      <c r="G341" s="149" t="s">
        <v>28</v>
      </c>
      <c r="H341" s="148"/>
      <c r="I341" s="148"/>
      <c r="J341" s="149" t="s">
        <v>307</v>
      </c>
    </row>
    <row r="342">
      <c r="A342" s="148"/>
      <c r="B342" s="149" t="s">
        <v>14</v>
      </c>
      <c r="C342" s="149">
        <v>850.0</v>
      </c>
      <c r="D342" s="149">
        <v>760.0</v>
      </c>
      <c r="E342" s="149">
        <v>90.0</v>
      </c>
      <c r="F342" s="149" t="s">
        <v>28</v>
      </c>
      <c r="G342" s="149" t="s">
        <v>28</v>
      </c>
      <c r="H342" s="148"/>
      <c r="I342" s="148"/>
      <c r="J342" s="149" t="s">
        <v>307</v>
      </c>
    </row>
    <row r="343">
      <c r="A343" s="69"/>
      <c r="B343" s="61" t="s">
        <v>14</v>
      </c>
      <c r="C343" s="61">
        <v>90.0</v>
      </c>
      <c r="D343" s="61">
        <v>20.0</v>
      </c>
      <c r="E343" s="61">
        <v>70.0</v>
      </c>
      <c r="F343" s="61" t="s">
        <v>28</v>
      </c>
      <c r="G343" s="61" t="s">
        <v>28</v>
      </c>
      <c r="H343" s="69"/>
      <c r="I343" s="69"/>
      <c r="J343" s="61" t="s">
        <v>306</v>
      </c>
    </row>
    <row r="344">
      <c r="A344" s="69"/>
      <c r="B344" s="61" t="s">
        <v>14</v>
      </c>
      <c r="C344" s="61">
        <v>60.0</v>
      </c>
      <c r="D344" s="61">
        <v>30.0</v>
      </c>
      <c r="E344" s="61">
        <v>30.0</v>
      </c>
      <c r="F344" s="61" t="s">
        <v>28</v>
      </c>
      <c r="G344" s="61" t="s">
        <v>28</v>
      </c>
      <c r="H344" s="69"/>
      <c r="I344" s="69"/>
      <c r="J344" s="61" t="s">
        <v>306</v>
      </c>
    </row>
    <row r="345">
      <c r="A345" s="69"/>
      <c r="B345" s="61" t="s">
        <v>14</v>
      </c>
      <c r="C345" s="61">
        <v>990.0</v>
      </c>
      <c r="D345" s="61">
        <v>910.0</v>
      </c>
      <c r="E345" s="61">
        <v>80.0</v>
      </c>
      <c r="F345" s="61" t="s">
        <v>28</v>
      </c>
      <c r="G345" s="61" t="s">
        <v>28</v>
      </c>
      <c r="H345" s="69"/>
      <c r="I345" s="69"/>
      <c r="J345" s="61" t="s">
        <v>306</v>
      </c>
    </row>
    <row r="346">
      <c r="A346" s="149" t="s">
        <v>309</v>
      </c>
      <c r="B346" s="149" t="s">
        <v>32</v>
      </c>
      <c r="C346" s="149">
        <v>930.0</v>
      </c>
      <c r="D346" s="149">
        <v>740.0</v>
      </c>
      <c r="E346" s="149">
        <v>190.0</v>
      </c>
      <c r="F346" s="149" t="s">
        <v>28</v>
      </c>
      <c r="G346" s="149" t="s">
        <v>28</v>
      </c>
      <c r="H346" s="150">
        <v>41241.0</v>
      </c>
      <c r="I346" s="149" t="s">
        <v>305</v>
      </c>
      <c r="J346" s="149" t="s">
        <v>306</v>
      </c>
    </row>
    <row r="347">
      <c r="A347" s="148"/>
      <c r="B347" s="149" t="s">
        <v>32</v>
      </c>
      <c r="C347" s="149">
        <v>550.0</v>
      </c>
      <c r="D347" s="149">
        <v>330.0</v>
      </c>
      <c r="E347" s="151">
        <v>220.0</v>
      </c>
      <c r="F347" s="149" t="s">
        <v>28</v>
      </c>
      <c r="G347" s="149" t="s">
        <v>28</v>
      </c>
      <c r="H347" s="148"/>
      <c r="I347" s="148"/>
      <c r="J347" s="149" t="s">
        <v>306</v>
      </c>
    </row>
    <row r="348">
      <c r="A348" s="148"/>
      <c r="B348" s="149" t="s">
        <v>32</v>
      </c>
      <c r="C348" s="149">
        <v>890.0</v>
      </c>
      <c r="D348" s="149">
        <v>660.0</v>
      </c>
      <c r="E348" s="152">
        <v>230.0</v>
      </c>
      <c r="F348" s="149" t="s">
        <v>28</v>
      </c>
      <c r="G348" s="149" t="s">
        <v>28</v>
      </c>
      <c r="H348" s="148"/>
      <c r="I348" s="148"/>
      <c r="J348" s="149" t="s">
        <v>306</v>
      </c>
    </row>
    <row r="349">
      <c r="A349" s="153"/>
      <c r="B349" s="151" t="s">
        <v>32</v>
      </c>
      <c r="C349" s="151">
        <v>260.0</v>
      </c>
      <c r="D349" s="151">
        <v>100.0</v>
      </c>
      <c r="E349" s="154">
        <v>160.0</v>
      </c>
      <c r="F349" s="149" t="s">
        <v>28</v>
      </c>
      <c r="G349" s="151" t="s">
        <v>28</v>
      </c>
      <c r="H349" s="153"/>
      <c r="I349" s="153"/>
      <c r="J349" s="151" t="s">
        <v>306</v>
      </c>
    </row>
    <row r="350">
      <c r="A350" s="146"/>
      <c r="B350" s="147" t="s">
        <v>32</v>
      </c>
      <c r="C350" s="147">
        <v>730.0</v>
      </c>
      <c r="D350" s="147">
        <v>540.0</v>
      </c>
      <c r="E350" s="147">
        <v>190.0</v>
      </c>
      <c r="F350" s="61" t="s">
        <v>28</v>
      </c>
      <c r="G350" s="147" t="s">
        <v>28</v>
      </c>
      <c r="H350" s="146"/>
      <c r="I350" s="146"/>
      <c r="J350" s="147" t="s">
        <v>307</v>
      </c>
    </row>
    <row r="351">
      <c r="A351" s="146"/>
      <c r="B351" s="147" t="s">
        <v>32</v>
      </c>
      <c r="C351" s="147">
        <v>320.0</v>
      </c>
      <c r="D351" s="147">
        <v>120.0</v>
      </c>
      <c r="E351" s="147">
        <v>200.0</v>
      </c>
      <c r="F351" s="61" t="s">
        <v>28</v>
      </c>
      <c r="G351" s="147" t="s">
        <v>28</v>
      </c>
      <c r="H351" s="146"/>
      <c r="I351" s="146"/>
      <c r="J351" s="147" t="s">
        <v>307</v>
      </c>
    </row>
    <row r="352">
      <c r="A352" s="146"/>
      <c r="B352" s="147" t="s">
        <v>32</v>
      </c>
      <c r="C352" s="147">
        <v>1130.0</v>
      </c>
      <c r="D352" s="147">
        <v>900.0</v>
      </c>
      <c r="E352" s="147">
        <v>230.0</v>
      </c>
      <c r="F352" s="61" t="s">
        <v>28</v>
      </c>
      <c r="G352" s="147" t="s">
        <v>28</v>
      </c>
      <c r="H352" s="146"/>
      <c r="I352" s="146"/>
      <c r="J352" s="147" t="s">
        <v>307</v>
      </c>
    </row>
    <row r="353">
      <c r="A353" s="146"/>
      <c r="B353" s="147" t="s">
        <v>32</v>
      </c>
      <c r="C353" s="147">
        <v>1000.0</v>
      </c>
      <c r="D353" s="147">
        <v>900.0</v>
      </c>
      <c r="E353" s="147">
        <v>100.0</v>
      </c>
      <c r="F353" s="61" t="s">
        <v>28</v>
      </c>
      <c r="G353" s="147" t="s">
        <v>28</v>
      </c>
      <c r="H353" s="146"/>
      <c r="I353" s="146"/>
      <c r="J353" s="147" t="s">
        <v>307</v>
      </c>
    </row>
    <row r="354">
      <c r="A354" s="48"/>
      <c r="B354" s="45" t="s">
        <v>32</v>
      </c>
      <c r="C354" s="45">
        <v>670.0</v>
      </c>
      <c r="D354" s="45">
        <v>470.0</v>
      </c>
      <c r="E354" s="142">
        <v>200.0</v>
      </c>
      <c r="F354" s="45" t="s">
        <v>28</v>
      </c>
      <c r="G354" s="45" t="s">
        <v>28</v>
      </c>
      <c r="H354" s="48"/>
      <c r="I354" s="48"/>
      <c r="J354" s="45" t="s">
        <v>152</v>
      </c>
    </row>
    <row r="355">
      <c r="A355" s="48"/>
      <c r="B355" s="45" t="s">
        <v>32</v>
      </c>
      <c r="C355" s="45">
        <v>550.0</v>
      </c>
      <c r="D355" s="45">
        <v>330.0</v>
      </c>
      <c r="E355" s="45">
        <v>220.0</v>
      </c>
      <c r="F355" s="45" t="s">
        <v>28</v>
      </c>
      <c r="G355" s="45" t="s">
        <v>28</v>
      </c>
      <c r="H355" s="48"/>
      <c r="I355" s="48"/>
      <c r="J355" s="45" t="s">
        <v>152</v>
      </c>
    </row>
    <row r="356">
      <c r="A356" s="48"/>
      <c r="B356" s="45" t="s">
        <v>32</v>
      </c>
      <c r="C356" s="45">
        <v>990.0</v>
      </c>
      <c r="D356" s="45">
        <v>810.0</v>
      </c>
      <c r="E356" s="45">
        <v>180.0</v>
      </c>
      <c r="F356" s="45" t="s">
        <v>28</v>
      </c>
      <c r="G356" s="45" t="s">
        <v>28</v>
      </c>
      <c r="H356" s="48"/>
      <c r="I356" s="48"/>
      <c r="J356" s="45" t="s">
        <v>152</v>
      </c>
    </row>
    <row r="357">
      <c r="A357" s="48"/>
      <c r="B357" s="45" t="s">
        <v>32</v>
      </c>
      <c r="C357" s="45">
        <v>1120.0</v>
      </c>
      <c r="D357" s="45">
        <v>880.0</v>
      </c>
      <c r="E357" s="45">
        <v>240.0</v>
      </c>
      <c r="F357" s="45" t="s">
        <v>28</v>
      </c>
      <c r="G357" s="45" t="s">
        <v>28</v>
      </c>
      <c r="H357" s="48"/>
      <c r="I357" s="48"/>
      <c r="J357" s="45" t="s">
        <v>152</v>
      </c>
    </row>
    <row r="358">
      <c r="A358" s="48"/>
      <c r="B358" s="45" t="s">
        <v>32</v>
      </c>
      <c r="C358" s="45">
        <v>1010.0</v>
      </c>
      <c r="D358" s="45">
        <v>820.0</v>
      </c>
      <c r="E358" s="45">
        <v>280.0</v>
      </c>
      <c r="F358" s="45" t="s">
        <v>28</v>
      </c>
      <c r="G358" s="45" t="s">
        <v>28</v>
      </c>
      <c r="H358" s="48"/>
      <c r="I358" s="48"/>
      <c r="J358" s="45" t="s">
        <v>152</v>
      </c>
    </row>
    <row r="359">
      <c r="A359" s="69"/>
      <c r="B359" s="61" t="s">
        <v>14</v>
      </c>
      <c r="C359" s="61">
        <v>1030.0</v>
      </c>
      <c r="D359" s="61">
        <v>840.0</v>
      </c>
      <c r="E359" s="61">
        <v>190.0</v>
      </c>
      <c r="F359" s="61" t="s">
        <v>28</v>
      </c>
      <c r="G359" s="61" t="s">
        <v>28</v>
      </c>
      <c r="H359" s="69"/>
      <c r="I359" s="69"/>
      <c r="J359" s="61" t="s">
        <v>308</v>
      </c>
    </row>
    <row r="360">
      <c r="A360" s="69"/>
      <c r="B360" s="61" t="s">
        <v>14</v>
      </c>
      <c r="C360" s="61">
        <v>490.0</v>
      </c>
      <c r="D360" s="61">
        <v>280.0</v>
      </c>
      <c r="E360" s="147">
        <v>210.0</v>
      </c>
      <c r="F360" s="61" t="s">
        <v>28</v>
      </c>
      <c r="G360" s="61" t="s">
        <v>28</v>
      </c>
      <c r="H360" s="69"/>
      <c r="I360" s="69"/>
      <c r="J360" s="61" t="s">
        <v>308</v>
      </c>
    </row>
    <row r="361">
      <c r="A361" s="69"/>
      <c r="B361" s="61" t="s">
        <v>14</v>
      </c>
      <c r="C361" s="61">
        <v>220.0</v>
      </c>
      <c r="D361" s="61">
        <v>20.0</v>
      </c>
      <c r="E361" s="61">
        <v>200.0</v>
      </c>
      <c r="F361" s="61" t="s">
        <v>28</v>
      </c>
      <c r="G361" s="61" t="s">
        <v>28</v>
      </c>
      <c r="H361" s="69"/>
      <c r="I361" s="69"/>
      <c r="J361" s="61" t="s">
        <v>308</v>
      </c>
    </row>
    <row r="362">
      <c r="A362" s="69"/>
      <c r="B362" s="61" t="s">
        <v>14</v>
      </c>
      <c r="C362" s="61">
        <v>490.0</v>
      </c>
      <c r="D362" s="61">
        <v>260.0</v>
      </c>
      <c r="E362" s="61">
        <v>230.0</v>
      </c>
      <c r="F362" s="61" t="s">
        <v>28</v>
      </c>
      <c r="G362" s="61" t="s">
        <v>28</v>
      </c>
      <c r="H362" s="69"/>
      <c r="I362" s="69"/>
      <c r="J362" s="61" t="s">
        <v>308</v>
      </c>
    </row>
    <row r="363">
      <c r="A363" s="69"/>
      <c r="B363" s="61" t="s">
        <v>14</v>
      </c>
      <c r="C363" s="61">
        <v>250.0</v>
      </c>
      <c r="D363" s="61">
        <v>80.0</v>
      </c>
      <c r="E363" s="61">
        <v>170.0</v>
      </c>
      <c r="F363" s="61" t="s">
        <v>28</v>
      </c>
      <c r="G363" s="61" t="s">
        <v>28</v>
      </c>
      <c r="H363" s="69"/>
      <c r="I363" s="69"/>
      <c r="J363" s="61" t="s">
        <v>308</v>
      </c>
    </row>
    <row r="364">
      <c r="A364" s="149" t="s">
        <v>77</v>
      </c>
      <c r="B364" s="149" t="s">
        <v>32</v>
      </c>
      <c r="C364" s="149">
        <v>880.0</v>
      </c>
      <c r="D364" s="149">
        <v>730.0</v>
      </c>
      <c r="E364" s="149">
        <v>150.0</v>
      </c>
      <c r="F364" s="149" t="s">
        <v>28</v>
      </c>
      <c r="G364" s="149" t="s">
        <v>28</v>
      </c>
      <c r="H364" s="150">
        <v>41241.0</v>
      </c>
      <c r="I364" s="149" t="s">
        <v>305</v>
      </c>
      <c r="J364" s="149" t="s">
        <v>308</v>
      </c>
    </row>
    <row r="365">
      <c r="A365" s="148"/>
      <c r="B365" s="149" t="s">
        <v>32</v>
      </c>
      <c r="C365" s="149">
        <v>250.0</v>
      </c>
      <c r="D365" s="149">
        <v>80.0</v>
      </c>
      <c r="E365" s="151">
        <v>170.0</v>
      </c>
      <c r="F365" s="149" t="s">
        <v>28</v>
      </c>
      <c r="G365" s="149" t="s">
        <v>28</v>
      </c>
      <c r="H365" s="148"/>
      <c r="I365" s="148"/>
      <c r="J365" s="149" t="s">
        <v>308</v>
      </c>
    </row>
    <row r="366">
      <c r="A366" s="148"/>
      <c r="B366" s="149" t="s">
        <v>32</v>
      </c>
      <c r="C366" s="149">
        <v>1050.0</v>
      </c>
      <c r="D366" s="149">
        <v>970.0</v>
      </c>
      <c r="E366" s="151">
        <v>80.0</v>
      </c>
      <c r="F366" s="149" t="s">
        <v>28</v>
      </c>
      <c r="G366" s="149" t="s">
        <v>28</v>
      </c>
      <c r="H366" s="148"/>
      <c r="I366" s="148"/>
      <c r="J366" s="149" t="s">
        <v>308</v>
      </c>
    </row>
    <row r="367">
      <c r="A367" s="153"/>
      <c r="B367" s="151" t="s">
        <v>32</v>
      </c>
      <c r="C367" s="151">
        <v>390.0</v>
      </c>
      <c r="D367" s="151">
        <v>170.0</v>
      </c>
      <c r="E367" s="154">
        <v>220.0</v>
      </c>
      <c r="F367" s="149" t="s">
        <v>28</v>
      </c>
      <c r="G367" s="151" t="s">
        <v>28</v>
      </c>
      <c r="H367" s="153"/>
      <c r="I367" s="153"/>
      <c r="J367" s="149" t="s">
        <v>308</v>
      </c>
    </row>
    <row r="368">
      <c r="A368" s="153"/>
      <c r="B368" s="151" t="s">
        <v>32</v>
      </c>
      <c r="C368" s="151">
        <v>1000.0</v>
      </c>
      <c r="D368" s="151">
        <v>810.0</v>
      </c>
      <c r="E368" s="151">
        <v>190.0</v>
      </c>
      <c r="F368" s="149" t="s">
        <v>28</v>
      </c>
      <c r="G368" s="151" t="s">
        <v>28</v>
      </c>
      <c r="H368" s="153"/>
      <c r="I368" s="153"/>
      <c r="J368" s="149" t="s">
        <v>308</v>
      </c>
    </row>
    <row r="369">
      <c r="A369" s="153"/>
      <c r="B369" s="151" t="s">
        <v>32</v>
      </c>
      <c r="C369" s="151">
        <v>1180.0</v>
      </c>
      <c r="D369" s="151">
        <v>1000.0</v>
      </c>
      <c r="E369" s="151">
        <v>180.0</v>
      </c>
      <c r="F369" s="149" t="s">
        <v>28</v>
      </c>
      <c r="G369" s="151" t="s">
        <v>28</v>
      </c>
      <c r="H369" s="153"/>
      <c r="I369" s="153"/>
      <c r="J369" s="149" t="s">
        <v>308</v>
      </c>
    </row>
    <row r="370">
      <c r="A370" s="153"/>
      <c r="B370" s="151" t="s">
        <v>32</v>
      </c>
      <c r="C370" s="151">
        <v>400.0</v>
      </c>
      <c r="D370" s="151">
        <v>230.0</v>
      </c>
      <c r="E370" s="151">
        <v>170.0</v>
      </c>
      <c r="F370" s="149" t="s">
        <v>28</v>
      </c>
      <c r="G370" s="151" t="s">
        <v>28</v>
      </c>
      <c r="H370" s="153"/>
      <c r="I370" s="153"/>
      <c r="J370" s="149" t="s">
        <v>308</v>
      </c>
    </row>
    <row r="371">
      <c r="A371" s="153"/>
      <c r="B371" s="151" t="s">
        <v>32</v>
      </c>
      <c r="C371" s="151">
        <v>600.0</v>
      </c>
      <c r="D371" s="151">
        <v>420.0</v>
      </c>
      <c r="E371" s="151">
        <v>180.0</v>
      </c>
      <c r="F371" s="149" t="s">
        <v>28</v>
      </c>
      <c r="G371" s="151" t="s">
        <v>28</v>
      </c>
      <c r="H371" s="153"/>
      <c r="I371" s="153"/>
      <c r="J371" s="149" t="s">
        <v>308</v>
      </c>
    </row>
    <row r="372">
      <c r="A372" s="69"/>
      <c r="B372" s="61" t="s">
        <v>32</v>
      </c>
      <c r="C372" s="61">
        <v>680.0</v>
      </c>
      <c r="D372" s="61">
        <v>500.0</v>
      </c>
      <c r="E372" s="147">
        <v>180.0</v>
      </c>
      <c r="F372" s="61" t="s">
        <v>28</v>
      </c>
      <c r="G372" s="61" t="s">
        <v>28</v>
      </c>
      <c r="H372" s="69"/>
      <c r="I372" s="69"/>
      <c r="J372" s="61" t="s">
        <v>152</v>
      </c>
    </row>
    <row r="373">
      <c r="A373" s="69"/>
      <c r="B373" s="61" t="s">
        <v>32</v>
      </c>
      <c r="C373" s="61">
        <v>940.0</v>
      </c>
      <c r="D373" s="61">
        <v>740.0</v>
      </c>
      <c r="E373" s="61">
        <v>200.0</v>
      </c>
      <c r="F373" s="61" t="s">
        <v>28</v>
      </c>
      <c r="G373" s="61" t="s">
        <v>28</v>
      </c>
      <c r="H373" s="69"/>
      <c r="I373" s="69"/>
      <c r="J373" s="61" t="s">
        <v>152</v>
      </c>
    </row>
    <row r="374">
      <c r="A374" s="69"/>
      <c r="B374" s="61" t="s">
        <v>32</v>
      </c>
      <c r="C374" s="61">
        <v>970.0</v>
      </c>
      <c r="D374" s="61">
        <v>800.0</v>
      </c>
      <c r="E374" s="61">
        <v>170.0</v>
      </c>
      <c r="F374" s="61" t="s">
        <v>28</v>
      </c>
      <c r="G374" s="61" t="s">
        <v>28</v>
      </c>
      <c r="H374" s="69"/>
      <c r="I374" s="69"/>
      <c r="J374" s="61" t="s">
        <v>152</v>
      </c>
    </row>
    <row r="375">
      <c r="A375" s="69"/>
      <c r="B375" s="61" t="s">
        <v>32</v>
      </c>
      <c r="C375" s="61">
        <v>590.0</v>
      </c>
      <c r="D375" s="61">
        <v>400.0</v>
      </c>
      <c r="E375" s="61">
        <v>190.0</v>
      </c>
      <c r="F375" s="61" t="s">
        <v>28</v>
      </c>
      <c r="G375" s="61" t="s">
        <v>28</v>
      </c>
      <c r="H375" s="69"/>
      <c r="I375" s="69"/>
      <c r="J375" s="61" t="s">
        <v>152</v>
      </c>
    </row>
    <row r="376">
      <c r="A376" s="69"/>
      <c r="B376" s="61" t="s">
        <v>32</v>
      </c>
      <c r="C376" s="61">
        <v>180.0</v>
      </c>
      <c r="D376" s="61">
        <v>20.0</v>
      </c>
      <c r="E376" s="61">
        <v>160.0</v>
      </c>
      <c r="F376" s="61" t="s">
        <v>28</v>
      </c>
      <c r="G376" s="61" t="s">
        <v>28</v>
      </c>
      <c r="H376" s="69"/>
      <c r="I376" s="69"/>
      <c r="J376" s="61" t="s">
        <v>152</v>
      </c>
    </row>
    <row r="377">
      <c r="A377" s="48"/>
      <c r="B377" s="45" t="s">
        <v>32</v>
      </c>
      <c r="C377" s="45">
        <v>930.0</v>
      </c>
      <c r="D377" s="45">
        <v>770.0</v>
      </c>
      <c r="E377" s="45">
        <v>160.0</v>
      </c>
      <c r="F377" s="45" t="s">
        <v>28</v>
      </c>
      <c r="G377" s="45" t="s">
        <v>28</v>
      </c>
      <c r="H377" s="48"/>
      <c r="I377" s="48"/>
      <c r="J377" s="45" t="s">
        <v>307</v>
      </c>
    </row>
    <row r="378">
      <c r="A378" s="48"/>
      <c r="B378" s="45" t="s">
        <v>32</v>
      </c>
      <c r="C378" s="45">
        <v>430.0</v>
      </c>
      <c r="D378" s="45">
        <v>310.0</v>
      </c>
      <c r="E378" s="142">
        <v>120.0</v>
      </c>
      <c r="F378" s="45" t="s">
        <v>28</v>
      </c>
      <c r="G378" s="45" t="s">
        <v>28</v>
      </c>
      <c r="H378" s="48"/>
      <c r="I378" s="48"/>
      <c r="J378" s="45" t="s">
        <v>307</v>
      </c>
    </row>
    <row r="379">
      <c r="A379" s="48"/>
      <c r="B379" s="45" t="s">
        <v>32</v>
      </c>
      <c r="C379" s="45">
        <v>260.0</v>
      </c>
      <c r="D379" s="45">
        <v>110.0</v>
      </c>
      <c r="E379" s="45">
        <v>150.0</v>
      </c>
      <c r="F379" s="45" t="s">
        <v>28</v>
      </c>
      <c r="G379" s="45" t="s">
        <v>28</v>
      </c>
      <c r="H379" s="48"/>
      <c r="I379" s="48"/>
      <c r="J379" s="45" t="s">
        <v>307</v>
      </c>
    </row>
    <row r="380">
      <c r="A380" s="48"/>
      <c r="B380" s="45" t="s">
        <v>32</v>
      </c>
      <c r="C380" s="45">
        <v>740.0</v>
      </c>
      <c r="D380" s="45">
        <v>510.0</v>
      </c>
      <c r="E380" s="155">
        <v>230.0</v>
      </c>
      <c r="F380" s="45" t="s">
        <v>28</v>
      </c>
      <c r="G380" s="45" t="s">
        <v>28</v>
      </c>
      <c r="H380" s="48"/>
      <c r="I380" s="48"/>
      <c r="J380" s="45" t="s">
        <v>307</v>
      </c>
    </row>
    <row r="381">
      <c r="A381" s="148"/>
      <c r="B381" s="149" t="s">
        <v>32</v>
      </c>
      <c r="C381" s="149">
        <v>270.0</v>
      </c>
      <c r="D381" s="149">
        <v>70.0</v>
      </c>
      <c r="E381" s="149">
        <v>200.0</v>
      </c>
      <c r="F381" s="149" t="s">
        <v>28</v>
      </c>
      <c r="G381" s="149" t="s">
        <v>28</v>
      </c>
      <c r="H381" s="148"/>
      <c r="I381" s="148"/>
      <c r="J381" s="149" t="s">
        <v>306</v>
      </c>
    </row>
    <row r="382">
      <c r="A382" s="148"/>
      <c r="B382" s="149" t="s">
        <v>32</v>
      </c>
      <c r="C382" s="149">
        <v>380.0</v>
      </c>
      <c r="D382" s="149">
        <v>220.0</v>
      </c>
      <c r="E382" s="149">
        <v>160.0</v>
      </c>
      <c r="F382" s="149" t="s">
        <v>28</v>
      </c>
      <c r="G382" s="149" t="s">
        <v>28</v>
      </c>
      <c r="H382" s="148"/>
      <c r="I382" s="148"/>
      <c r="J382" s="149" t="s">
        <v>306</v>
      </c>
    </row>
    <row r="383">
      <c r="A383" s="148"/>
      <c r="B383" s="149" t="s">
        <v>32</v>
      </c>
      <c r="C383" s="149">
        <v>440.0</v>
      </c>
      <c r="D383" s="149">
        <v>310.0</v>
      </c>
      <c r="E383" s="149">
        <v>180.0</v>
      </c>
      <c r="F383" s="149" t="s">
        <v>28</v>
      </c>
      <c r="G383" s="149" t="s">
        <v>28</v>
      </c>
      <c r="H383" s="148"/>
      <c r="I383" s="148"/>
      <c r="J383" s="149" t="s">
        <v>306</v>
      </c>
    </row>
    <row r="384">
      <c r="A384" s="148"/>
      <c r="B384" s="149" t="s">
        <v>32</v>
      </c>
      <c r="C384" s="149">
        <v>640.0</v>
      </c>
      <c r="D384" s="149">
        <v>430.0</v>
      </c>
      <c r="E384" s="149">
        <v>210.0</v>
      </c>
      <c r="F384" s="149" t="s">
        <v>28</v>
      </c>
      <c r="G384" s="149" t="s">
        <v>28</v>
      </c>
      <c r="H384" s="148"/>
      <c r="I384" s="148"/>
      <c r="J384" s="149" t="s">
        <v>306</v>
      </c>
    </row>
    <row r="385">
      <c r="A385" s="48"/>
      <c r="B385" s="45" t="s">
        <v>14</v>
      </c>
      <c r="C385" s="45">
        <v>560.0</v>
      </c>
      <c r="D385" s="45">
        <v>460.0</v>
      </c>
      <c r="E385" s="45">
        <v>100.0</v>
      </c>
      <c r="F385" s="45" t="s">
        <v>28</v>
      </c>
      <c r="G385" s="45" t="s">
        <v>28</v>
      </c>
      <c r="H385" s="48"/>
      <c r="I385" s="48"/>
      <c r="J385" s="45" t="s">
        <v>306</v>
      </c>
    </row>
    <row r="386">
      <c r="A386" s="48"/>
      <c r="B386" s="45" t="s">
        <v>14</v>
      </c>
      <c r="C386" s="45">
        <v>930.0</v>
      </c>
      <c r="D386" s="45">
        <v>820.0</v>
      </c>
      <c r="E386" s="45">
        <v>90.0</v>
      </c>
      <c r="F386" s="45" t="s">
        <v>28</v>
      </c>
      <c r="G386" s="45" t="s">
        <v>28</v>
      </c>
      <c r="H386" s="48"/>
      <c r="I386" s="48"/>
      <c r="J386" s="45" t="s">
        <v>306</v>
      </c>
    </row>
    <row r="387">
      <c r="A387" s="48"/>
      <c r="B387" s="45" t="s">
        <v>14</v>
      </c>
      <c r="C387" s="45">
        <v>830.0</v>
      </c>
      <c r="D387" s="45">
        <v>740.0</v>
      </c>
      <c r="E387" s="45">
        <v>90.0</v>
      </c>
      <c r="F387" s="45" t="s">
        <v>28</v>
      </c>
      <c r="G387" s="45" t="s">
        <v>28</v>
      </c>
      <c r="H387" s="48"/>
      <c r="I387" s="48"/>
      <c r="J387" s="45" t="s">
        <v>306</v>
      </c>
    </row>
    <row r="388">
      <c r="A388" s="48"/>
      <c r="B388" s="45" t="s">
        <v>14</v>
      </c>
      <c r="C388" s="45">
        <v>1030.0</v>
      </c>
      <c r="D388" s="45">
        <v>910.0</v>
      </c>
      <c r="E388" s="45">
        <v>120.0</v>
      </c>
      <c r="F388" s="45" t="s">
        <v>28</v>
      </c>
      <c r="G388" s="45" t="s">
        <v>28</v>
      </c>
      <c r="H388" s="48"/>
      <c r="I388" s="48"/>
      <c r="J388" s="45" t="s">
        <v>306</v>
      </c>
    </row>
    <row r="389">
      <c r="A389" s="48"/>
      <c r="B389" s="45" t="s">
        <v>14</v>
      </c>
      <c r="C389" s="45">
        <v>380.0</v>
      </c>
      <c r="D389" s="45">
        <v>300.0</v>
      </c>
      <c r="E389" s="45">
        <v>80.0</v>
      </c>
      <c r="F389" s="45" t="s">
        <v>28</v>
      </c>
      <c r="G389" s="45" t="s">
        <v>28</v>
      </c>
      <c r="H389" s="48"/>
      <c r="I389" s="48"/>
      <c r="J389" s="45" t="s">
        <v>306</v>
      </c>
    </row>
    <row r="390">
      <c r="A390" s="48"/>
      <c r="B390" s="45" t="s">
        <v>14</v>
      </c>
      <c r="C390" s="45">
        <v>440.0</v>
      </c>
      <c r="D390" s="45">
        <v>350.0</v>
      </c>
      <c r="E390" s="45">
        <v>90.0</v>
      </c>
      <c r="F390" s="45" t="s">
        <v>28</v>
      </c>
      <c r="G390" s="45" t="s">
        <v>28</v>
      </c>
      <c r="H390" s="48"/>
      <c r="I390" s="48"/>
      <c r="J390" s="45" t="s">
        <v>306</v>
      </c>
    </row>
    <row r="391">
      <c r="A391" s="48"/>
      <c r="B391" s="45" t="s">
        <v>14</v>
      </c>
      <c r="C391" s="45">
        <v>910.0</v>
      </c>
      <c r="D391" s="45">
        <v>840.0</v>
      </c>
      <c r="E391" s="45">
        <v>70.0</v>
      </c>
      <c r="F391" s="45" t="s">
        <v>28</v>
      </c>
      <c r="G391" s="45" t="s">
        <v>28</v>
      </c>
      <c r="H391" s="48"/>
      <c r="I391" s="48"/>
      <c r="J391" s="45" t="s">
        <v>306</v>
      </c>
    </row>
    <row r="392">
      <c r="A392" s="48"/>
      <c r="B392" s="45" t="s">
        <v>14</v>
      </c>
      <c r="C392" s="45">
        <v>530.0</v>
      </c>
      <c r="D392" s="45">
        <v>420.0</v>
      </c>
      <c r="E392" s="45">
        <v>90.0</v>
      </c>
      <c r="F392" s="45" t="s">
        <v>28</v>
      </c>
      <c r="G392" s="45" t="s">
        <v>28</v>
      </c>
      <c r="H392" s="48"/>
      <c r="I392" s="48"/>
      <c r="J392" s="45" t="s">
        <v>306</v>
      </c>
    </row>
    <row r="393">
      <c r="A393" s="69"/>
      <c r="B393" s="61" t="s">
        <v>14</v>
      </c>
      <c r="C393" s="61">
        <v>840.0</v>
      </c>
      <c r="D393" s="61">
        <v>770.0</v>
      </c>
      <c r="E393" s="61">
        <v>70.0</v>
      </c>
      <c r="F393" s="61" t="s">
        <v>28</v>
      </c>
      <c r="G393" s="61" t="s">
        <v>28</v>
      </c>
      <c r="H393" s="69"/>
      <c r="I393" s="69"/>
      <c r="J393" s="61" t="s">
        <v>307</v>
      </c>
    </row>
    <row r="394">
      <c r="A394" s="69"/>
      <c r="B394" s="61" t="s">
        <v>14</v>
      </c>
      <c r="C394" s="61">
        <v>580.0</v>
      </c>
      <c r="D394" s="61">
        <v>520.0</v>
      </c>
      <c r="E394" s="61">
        <v>60.0</v>
      </c>
      <c r="F394" s="61" t="s">
        <v>28</v>
      </c>
      <c r="G394" s="61" t="s">
        <v>28</v>
      </c>
      <c r="H394" s="69"/>
      <c r="I394" s="69"/>
      <c r="J394" s="61" t="s">
        <v>307</v>
      </c>
    </row>
    <row r="395">
      <c r="A395" s="148"/>
      <c r="B395" s="149" t="s">
        <v>14</v>
      </c>
      <c r="C395" s="149">
        <v>350.0</v>
      </c>
      <c r="D395" s="149">
        <v>270.0</v>
      </c>
      <c r="E395" s="149">
        <v>80.0</v>
      </c>
      <c r="F395" s="149" t="s">
        <v>28</v>
      </c>
      <c r="G395" s="149" t="s">
        <v>28</v>
      </c>
      <c r="H395" s="148"/>
      <c r="I395" s="148"/>
      <c r="J395" s="149" t="s">
        <v>152</v>
      </c>
    </row>
    <row r="396">
      <c r="A396" s="148"/>
      <c r="B396" s="149" t="s">
        <v>14</v>
      </c>
      <c r="C396" s="149">
        <v>420.0</v>
      </c>
      <c r="D396" s="149">
        <v>330.0</v>
      </c>
      <c r="E396" s="149">
        <v>90.0</v>
      </c>
      <c r="F396" s="149" t="s">
        <v>28</v>
      </c>
      <c r="G396" s="149" t="s">
        <v>28</v>
      </c>
      <c r="H396" s="148"/>
      <c r="I396" s="148"/>
      <c r="J396" s="149" t="s">
        <v>152</v>
      </c>
    </row>
    <row r="397">
      <c r="A397" s="148"/>
      <c r="B397" s="149" t="s">
        <v>14</v>
      </c>
      <c r="C397" s="149">
        <v>680.0</v>
      </c>
      <c r="D397" s="149">
        <v>500.0</v>
      </c>
      <c r="E397" s="149">
        <v>180.0</v>
      </c>
      <c r="F397" s="149" t="s">
        <v>28</v>
      </c>
      <c r="G397" s="149" t="s">
        <v>28</v>
      </c>
      <c r="H397" s="148"/>
      <c r="I397" s="148"/>
      <c r="J397" s="149" t="s">
        <v>152</v>
      </c>
    </row>
    <row r="398">
      <c r="A398" s="148"/>
      <c r="B398" s="149" t="s">
        <v>14</v>
      </c>
      <c r="C398" s="149">
        <v>1000.0</v>
      </c>
      <c r="D398" s="149">
        <v>930.0</v>
      </c>
      <c r="E398" s="149">
        <v>70.0</v>
      </c>
      <c r="F398" s="149" t="s">
        <v>28</v>
      </c>
      <c r="G398" s="149" t="s">
        <v>28</v>
      </c>
      <c r="H398" s="148"/>
      <c r="I398" s="148"/>
      <c r="J398" s="149" t="s">
        <v>152</v>
      </c>
    </row>
    <row r="399">
      <c r="A399" s="148"/>
      <c r="B399" s="149" t="s">
        <v>14</v>
      </c>
      <c r="C399" s="149">
        <v>230.0</v>
      </c>
      <c r="D399" s="149">
        <v>170.0</v>
      </c>
      <c r="E399" s="149">
        <v>60.0</v>
      </c>
      <c r="F399" s="149" t="s">
        <v>28</v>
      </c>
      <c r="G399" s="149" t="s">
        <v>28</v>
      </c>
      <c r="H399" s="148"/>
      <c r="I399" s="148"/>
      <c r="J399" s="149" t="s">
        <v>152</v>
      </c>
    </row>
    <row r="400">
      <c r="A400" s="149" t="s">
        <v>310</v>
      </c>
      <c r="B400" s="149" t="s">
        <v>32</v>
      </c>
      <c r="C400" s="149">
        <v>1010.0</v>
      </c>
      <c r="D400" s="149">
        <v>880.0</v>
      </c>
      <c r="E400" s="149">
        <v>130.0</v>
      </c>
      <c r="F400" s="149" t="s">
        <v>28</v>
      </c>
      <c r="G400" s="149" t="s">
        <v>28</v>
      </c>
      <c r="H400" s="150">
        <v>41241.0</v>
      </c>
      <c r="I400" s="149" t="s">
        <v>305</v>
      </c>
      <c r="J400" s="149" t="s">
        <v>307</v>
      </c>
    </row>
    <row r="401">
      <c r="A401" s="148"/>
      <c r="B401" s="149" t="s">
        <v>32</v>
      </c>
      <c r="C401" s="149">
        <v>960.0</v>
      </c>
      <c r="D401" s="149">
        <v>740.0</v>
      </c>
      <c r="E401" s="151">
        <v>220.0</v>
      </c>
      <c r="F401" s="149" t="s">
        <v>28</v>
      </c>
      <c r="G401" s="149" t="s">
        <v>28</v>
      </c>
      <c r="H401" s="148"/>
      <c r="I401" s="148"/>
      <c r="J401" s="149" t="s">
        <v>307</v>
      </c>
    </row>
    <row r="402">
      <c r="A402" s="148"/>
      <c r="B402" s="149" t="s">
        <v>32</v>
      </c>
      <c r="C402" s="149">
        <v>310.0</v>
      </c>
      <c r="D402" s="149">
        <v>140.0</v>
      </c>
      <c r="E402" s="151">
        <v>170.0</v>
      </c>
      <c r="F402" s="149" t="s">
        <v>28</v>
      </c>
      <c r="G402" s="149" t="s">
        <v>28</v>
      </c>
      <c r="H402" s="148"/>
      <c r="I402" s="148"/>
      <c r="J402" s="149" t="s">
        <v>307</v>
      </c>
    </row>
    <row r="403">
      <c r="A403" s="153"/>
      <c r="B403" s="149" t="s">
        <v>32</v>
      </c>
      <c r="C403" s="151">
        <v>420.0</v>
      </c>
      <c r="D403" s="151">
        <v>220.0</v>
      </c>
      <c r="E403" s="154">
        <v>200.0</v>
      </c>
      <c r="F403" s="149" t="s">
        <v>28</v>
      </c>
      <c r="G403" s="149" t="s">
        <v>28</v>
      </c>
      <c r="H403" s="153"/>
      <c r="I403" s="153"/>
      <c r="J403" s="149" t="s">
        <v>307</v>
      </c>
    </row>
    <row r="404">
      <c r="A404" s="153"/>
      <c r="B404" s="149" t="s">
        <v>32</v>
      </c>
      <c r="C404" s="151">
        <v>430.0</v>
      </c>
      <c r="D404" s="151">
        <v>230.0</v>
      </c>
      <c r="E404" s="151">
        <v>200.0</v>
      </c>
      <c r="F404" s="149" t="s">
        <v>28</v>
      </c>
      <c r="G404" s="149" t="s">
        <v>28</v>
      </c>
      <c r="H404" s="153"/>
      <c r="I404" s="153"/>
      <c r="J404" s="149" t="s">
        <v>307</v>
      </c>
    </row>
    <row r="405">
      <c r="A405" s="156"/>
      <c r="B405" s="157" t="s">
        <v>32</v>
      </c>
      <c r="C405" s="158">
        <v>810.0</v>
      </c>
      <c r="D405" s="158">
        <v>720.0</v>
      </c>
      <c r="E405" s="158">
        <v>90.0</v>
      </c>
      <c r="F405" s="157" t="s">
        <v>28</v>
      </c>
      <c r="G405" s="157" t="s">
        <v>28</v>
      </c>
      <c r="H405" s="156"/>
      <c r="I405" s="156"/>
      <c r="J405" s="157" t="s">
        <v>306</v>
      </c>
    </row>
    <row r="406">
      <c r="A406" s="156"/>
      <c r="B406" s="157" t="s">
        <v>32</v>
      </c>
      <c r="C406" s="158">
        <v>130.0</v>
      </c>
      <c r="D406" s="158">
        <v>930.0</v>
      </c>
      <c r="E406" s="158">
        <v>200.0</v>
      </c>
      <c r="F406" s="157" t="s">
        <v>28</v>
      </c>
      <c r="G406" s="157" t="s">
        <v>28</v>
      </c>
      <c r="H406" s="156"/>
      <c r="I406" s="156"/>
      <c r="J406" s="157" t="s">
        <v>306</v>
      </c>
    </row>
    <row r="407">
      <c r="A407" s="156"/>
      <c r="B407" s="157" t="s">
        <v>32</v>
      </c>
      <c r="C407" s="158">
        <v>330.0</v>
      </c>
      <c r="D407" s="158">
        <v>230.0</v>
      </c>
      <c r="E407" s="158">
        <v>100.0</v>
      </c>
      <c r="F407" s="157" t="s">
        <v>28</v>
      </c>
      <c r="G407" s="157" t="s">
        <v>28</v>
      </c>
      <c r="H407" s="156"/>
      <c r="I407" s="156"/>
      <c r="J407" s="157" t="s">
        <v>306</v>
      </c>
    </row>
    <row r="408">
      <c r="A408" s="159"/>
      <c r="B408" s="157" t="s">
        <v>32</v>
      </c>
      <c r="C408" s="157">
        <v>520.0</v>
      </c>
      <c r="D408" s="157">
        <v>340.0</v>
      </c>
      <c r="E408" s="158">
        <v>180.0</v>
      </c>
      <c r="F408" s="157" t="s">
        <v>28</v>
      </c>
      <c r="G408" s="157" t="s">
        <v>28</v>
      </c>
      <c r="H408" s="159"/>
      <c r="I408" s="159"/>
      <c r="J408" s="157" t="s">
        <v>306</v>
      </c>
    </row>
    <row r="409">
      <c r="A409" s="69"/>
      <c r="B409" s="61" t="s">
        <v>14</v>
      </c>
      <c r="C409" s="61">
        <v>640.0</v>
      </c>
      <c r="D409" s="61">
        <v>470.0</v>
      </c>
      <c r="E409" s="61">
        <v>170.0</v>
      </c>
      <c r="F409" s="61" t="s">
        <v>28</v>
      </c>
      <c r="G409" s="61" t="s">
        <v>28</v>
      </c>
      <c r="H409" s="69"/>
      <c r="I409" s="69"/>
      <c r="J409" s="61" t="s">
        <v>308</v>
      </c>
    </row>
    <row r="410">
      <c r="A410" s="69"/>
      <c r="B410" s="61" t="s">
        <v>14</v>
      </c>
      <c r="C410" s="61">
        <v>190.0</v>
      </c>
      <c r="D410" s="61">
        <v>30.0</v>
      </c>
      <c r="E410" s="147">
        <v>160.0</v>
      </c>
      <c r="F410" s="61" t="s">
        <v>28</v>
      </c>
      <c r="G410" s="61" t="s">
        <v>28</v>
      </c>
      <c r="H410" s="69"/>
      <c r="I410" s="69"/>
      <c r="J410" s="61" t="s">
        <v>308</v>
      </c>
    </row>
    <row r="411">
      <c r="A411" s="69"/>
      <c r="B411" s="61" t="s">
        <v>14</v>
      </c>
      <c r="C411" s="61">
        <v>460.0</v>
      </c>
      <c r="D411" s="61">
        <v>310.0</v>
      </c>
      <c r="E411" s="61">
        <v>150.0</v>
      </c>
      <c r="F411" s="61" t="s">
        <v>28</v>
      </c>
      <c r="G411" s="61" t="s">
        <v>28</v>
      </c>
      <c r="H411" s="69"/>
      <c r="I411" s="69"/>
      <c r="J411" s="61" t="s">
        <v>308</v>
      </c>
    </row>
    <row r="412">
      <c r="A412" s="69"/>
      <c r="B412" s="61" t="s">
        <v>14</v>
      </c>
      <c r="C412" s="61">
        <v>830.0</v>
      </c>
      <c r="D412" s="61">
        <v>660.0</v>
      </c>
      <c r="E412" s="61">
        <v>170.0</v>
      </c>
      <c r="F412" s="61" t="s">
        <v>28</v>
      </c>
      <c r="G412" s="61" t="s">
        <v>28</v>
      </c>
      <c r="H412" s="69"/>
      <c r="I412" s="69"/>
      <c r="J412" s="61" t="s">
        <v>308</v>
      </c>
    </row>
    <row r="413">
      <c r="A413" s="148"/>
      <c r="B413" s="149" t="s">
        <v>14</v>
      </c>
      <c r="C413" s="149">
        <v>820.0</v>
      </c>
      <c r="D413" s="149">
        <v>720.0</v>
      </c>
      <c r="E413" s="149">
        <v>100.0</v>
      </c>
      <c r="F413" s="149" t="s">
        <v>28</v>
      </c>
      <c r="G413" s="149" t="s">
        <v>28</v>
      </c>
      <c r="H413" s="148"/>
      <c r="I413" s="148"/>
      <c r="J413" s="149" t="s">
        <v>307</v>
      </c>
    </row>
    <row r="414">
      <c r="A414" s="148"/>
      <c r="B414" s="149" t="s">
        <v>14</v>
      </c>
      <c r="C414" s="149">
        <v>220.0</v>
      </c>
      <c r="D414" s="149">
        <v>140.0</v>
      </c>
      <c r="E414" s="149">
        <v>80.0</v>
      </c>
      <c r="F414" s="149" t="s">
        <v>28</v>
      </c>
      <c r="G414" s="149" t="s">
        <v>28</v>
      </c>
      <c r="H414" s="148"/>
      <c r="I414" s="148"/>
      <c r="J414" s="149" t="s">
        <v>307</v>
      </c>
    </row>
    <row r="415">
      <c r="A415" s="148"/>
      <c r="B415" s="149" t="s">
        <v>14</v>
      </c>
      <c r="C415" s="149">
        <v>510.0</v>
      </c>
      <c r="D415" s="149">
        <v>430.0</v>
      </c>
      <c r="E415" s="149">
        <v>80.0</v>
      </c>
      <c r="F415" s="149" t="s">
        <v>28</v>
      </c>
      <c r="G415" s="149" t="s">
        <v>28</v>
      </c>
      <c r="H415" s="148"/>
      <c r="I415" s="148"/>
      <c r="J415" s="149" t="s">
        <v>307</v>
      </c>
    </row>
    <row r="416">
      <c r="A416" s="148"/>
      <c r="B416" s="149" t="s">
        <v>14</v>
      </c>
      <c r="C416" s="149">
        <v>920.0</v>
      </c>
      <c r="D416" s="149">
        <v>850.0</v>
      </c>
      <c r="E416" s="149">
        <v>70.0</v>
      </c>
      <c r="F416" s="149" t="s">
        <v>28</v>
      </c>
      <c r="G416" s="149" t="s">
        <v>28</v>
      </c>
      <c r="H416" s="148"/>
      <c r="I416" s="148"/>
      <c r="J416" s="149" t="s">
        <v>307</v>
      </c>
    </row>
    <row r="417">
      <c r="A417" s="148"/>
      <c r="B417" s="149" t="s">
        <v>14</v>
      </c>
      <c r="C417" s="149">
        <v>830.0</v>
      </c>
      <c r="D417" s="149">
        <v>770.0</v>
      </c>
      <c r="E417" s="149">
        <v>60.0</v>
      </c>
      <c r="F417" s="149" t="s">
        <v>28</v>
      </c>
      <c r="G417" s="149" t="s">
        <v>28</v>
      </c>
      <c r="H417" s="148"/>
      <c r="I417" s="148"/>
      <c r="J417" s="149" t="s">
        <v>307</v>
      </c>
    </row>
    <row r="418">
      <c r="A418" s="149" t="s">
        <v>311</v>
      </c>
      <c r="B418" s="149" t="s">
        <v>32</v>
      </c>
      <c r="C418" s="149">
        <v>370.0</v>
      </c>
      <c r="D418" s="149">
        <v>170.0</v>
      </c>
      <c r="E418" s="149">
        <v>200.0</v>
      </c>
      <c r="F418" s="149" t="s">
        <v>28</v>
      </c>
      <c r="G418" s="149" t="s">
        <v>28</v>
      </c>
      <c r="H418" s="150">
        <v>41241.0</v>
      </c>
      <c r="I418" s="149" t="s">
        <v>305</v>
      </c>
      <c r="J418" s="149" t="s">
        <v>306</v>
      </c>
    </row>
    <row r="419">
      <c r="A419" s="148"/>
      <c r="B419" s="149" t="s">
        <v>32</v>
      </c>
      <c r="C419" s="149">
        <v>360.0</v>
      </c>
      <c r="D419" s="149">
        <v>180.0</v>
      </c>
      <c r="E419" s="151">
        <v>180.0</v>
      </c>
      <c r="F419" s="149" t="s">
        <v>28</v>
      </c>
      <c r="G419" s="149" t="s">
        <v>28</v>
      </c>
      <c r="H419" s="148"/>
      <c r="I419" s="148"/>
      <c r="J419" s="149" t="s">
        <v>306</v>
      </c>
    </row>
    <row r="420">
      <c r="A420" s="148"/>
      <c r="B420" s="149" t="s">
        <v>32</v>
      </c>
      <c r="C420" s="149">
        <v>960.0</v>
      </c>
      <c r="D420" s="149">
        <v>710.0</v>
      </c>
      <c r="E420" s="151">
        <v>250.0</v>
      </c>
      <c r="F420" s="149" t="s">
        <v>28</v>
      </c>
      <c r="G420" s="149" t="s">
        <v>28</v>
      </c>
      <c r="H420" s="148"/>
      <c r="I420" s="148"/>
      <c r="J420" s="149" t="s">
        <v>306</v>
      </c>
    </row>
    <row r="421">
      <c r="A421" s="153"/>
      <c r="B421" s="151" t="s">
        <v>32</v>
      </c>
      <c r="C421" s="151">
        <v>720.0</v>
      </c>
      <c r="D421" s="151">
        <v>550.0</v>
      </c>
      <c r="E421" s="154">
        <v>170.0</v>
      </c>
      <c r="F421" s="149" t="s">
        <v>28</v>
      </c>
      <c r="G421" s="149" t="s">
        <v>28</v>
      </c>
      <c r="H421" s="153"/>
      <c r="I421" s="153"/>
      <c r="J421" s="149" t="s">
        <v>306</v>
      </c>
    </row>
    <row r="422">
      <c r="A422" s="153"/>
      <c r="B422" s="151" t="s">
        <v>32</v>
      </c>
      <c r="C422" s="151">
        <v>630.0</v>
      </c>
      <c r="D422" s="151">
        <v>410.0</v>
      </c>
      <c r="E422" s="151">
        <v>220.0</v>
      </c>
      <c r="F422" s="149" t="s">
        <v>28</v>
      </c>
      <c r="G422" s="149" t="s">
        <v>28</v>
      </c>
      <c r="H422" s="153"/>
      <c r="I422" s="153"/>
      <c r="J422" s="149" t="s">
        <v>306</v>
      </c>
    </row>
    <row r="423">
      <c r="A423" s="146"/>
      <c r="B423" s="147" t="s">
        <v>32</v>
      </c>
      <c r="C423" s="147">
        <v>930.0</v>
      </c>
      <c r="D423" s="147">
        <v>780.0</v>
      </c>
      <c r="E423" s="147">
        <v>150.0</v>
      </c>
      <c r="F423" s="61" t="s">
        <v>28</v>
      </c>
      <c r="G423" s="61" t="s">
        <v>28</v>
      </c>
      <c r="H423" s="146"/>
      <c r="I423" s="146"/>
      <c r="J423" s="61" t="s">
        <v>307</v>
      </c>
    </row>
    <row r="424">
      <c r="A424" s="146"/>
      <c r="B424" s="147" t="s">
        <v>32</v>
      </c>
      <c r="C424" s="147">
        <v>530.0</v>
      </c>
      <c r="D424" s="147">
        <v>350.0</v>
      </c>
      <c r="E424" s="147">
        <v>180.0</v>
      </c>
      <c r="F424" s="61" t="s">
        <v>28</v>
      </c>
      <c r="G424" s="61" t="s">
        <v>28</v>
      </c>
      <c r="H424" s="146"/>
      <c r="I424" s="146"/>
      <c r="J424" s="61" t="s">
        <v>307</v>
      </c>
    </row>
    <row r="425">
      <c r="A425" s="146"/>
      <c r="B425" s="147" t="s">
        <v>32</v>
      </c>
      <c r="C425" s="147">
        <v>990.0</v>
      </c>
      <c r="D425" s="147">
        <v>820.0</v>
      </c>
      <c r="E425" s="147">
        <v>170.0</v>
      </c>
      <c r="F425" s="61" t="s">
        <v>28</v>
      </c>
      <c r="G425" s="61" t="s">
        <v>28</v>
      </c>
      <c r="H425" s="146"/>
      <c r="I425" s="146"/>
      <c r="J425" s="61" t="s">
        <v>307</v>
      </c>
    </row>
    <row r="426">
      <c r="A426" s="69"/>
      <c r="B426" s="61" t="s">
        <v>32</v>
      </c>
      <c r="C426" s="61">
        <v>1070.0</v>
      </c>
      <c r="D426" s="61">
        <v>910.0</v>
      </c>
      <c r="E426" s="147">
        <v>160.0</v>
      </c>
      <c r="F426" s="61" t="s">
        <v>28</v>
      </c>
      <c r="G426" s="61" t="s">
        <v>28</v>
      </c>
      <c r="H426" s="69"/>
      <c r="I426" s="69"/>
      <c r="J426" s="61" t="s">
        <v>307</v>
      </c>
    </row>
    <row r="427">
      <c r="A427" s="48"/>
      <c r="B427" s="45" t="s">
        <v>32</v>
      </c>
      <c r="C427" s="45">
        <v>680.0</v>
      </c>
      <c r="D427" s="45">
        <v>490.0</v>
      </c>
      <c r="E427" s="45">
        <v>190.0</v>
      </c>
      <c r="F427" s="45" t="s">
        <v>28</v>
      </c>
      <c r="G427" s="45" t="s">
        <v>28</v>
      </c>
      <c r="H427" s="48"/>
      <c r="I427" s="48"/>
      <c r="J427" s="45" t="s">
        <v>152</v>
      </c>
    </row>
    <row r="428">
      <c r="A428" s="48"/>
      <c r="B428" s="45" t="s">
        <v>32</v>
      </c>
      <c r="C428" s="45">
        <v>410.0</v>
      </c>
      <c r="D428" s="45">
        <v>220.0</v>
      </c>
      <c r="E428" s="45">
        <v>190.0</v>
      </c>
      <c r="F428" s="45" t="s">
        <v>28</v>
      </c>
      <c r="G428" s="45" t="s">
        <v>28</v>
      </c>
      <c r="H428" s="48"/>
      <c r="I428" s="48"/>
      <c r="J428" s="45" t="s">
        <v>152</v>
      </c>
    </row>
    <row r="429">
      <c r="A429" s="48"/>
      <c r="B429" s="45" t="s">
        <v>32</v>
      </c>
      <c r="C429" s="45">
        <v>1030.0</v>
      </c>
      <c r="D429" s="45">
        <v>850.0</v>
      </c>
      <c r="E429" s="45">
        <v>180.0</v>
      </c>
      <c r="F429" s="45" t="s">
        <v>28</v>
      </c>
      <c r="G429" s="45" t="s">
        <v>28</v>
      </c>
      <c r="H429" s="48"/>
      <c r="I429" s="48"/>
      <c r="J429" s="45" t="s">
        <v>152</v>
      </c>
    </row>
    <row r="430">
      <c r="A430" s="48"/>
      <c r="B430" s="45" t="s">
        <v>32</v>
      </c>
      <c r="C430" s="45">
        <v>560.0</v>
      </c>
      <c r="D430" s="45">
        <v>430.0</v>
      </c>
      <c r="E430" s="45">
        <v>130.0</v>
      </c>
      <c r="F430" s="45" t="s">
        <v>28</v>
      </c>
      <c r="G430" s="45" t="s">
        <v>28</v>
      </c>
      <c r="H430" s="48"/>
      <c r="I430" s="48"/>
      <c r="J430" s="45" t="s">
        <v>152</v>
      </c>
    </row>
    <row r="431">
      <c r="A431" s="69"/>
      <c r="B431" s="61" t="s">
        <v>14</v>
      </c>
      <c r="C431" s="61">
        <v>640.0</v>
      </c>
      <c r="D431" s="61">
        <v>470.0</v>
      </c>
      <c r="E431" s="61">
        <v>170.0</v>
      </c>
      <c r="F431" s="61" t="s">
        <v>28</v>
      </c>
      <c r="G431" s="61" t="s">
        <v>28</v>
      </c>
      <c r="H431" s="69"/>
      <c r="I431" s="69"/>
      <c r="J431" s="61" t="s">
        <v>308</v>
      </c>
    </row>
    <row r="432">
      <c r="A432" s="69"/>
      <c r="B432" s="61" t="s">
        <v>14</v>
      </c>
      <c r="C432" s="61">
        <v>190.0</v>
      </c>
      <c r="D432" s="61">
        <v>30.0</v>
      </c>
      <c r="E432" s="147">
        <v>160.0</v>
      </c>
      <c r="F432" s="61" t="s">
        <v>28</v>
      </c>
      <c r="G432" s="61" t="s">
        <v>28</v>
      </c>
      <c r="H432" s="69"/>
      <c r="I432" s="69"/>
      <c r="J432" s="61" t="s">
        <v>308</v>
      </c>
    </row>
    <row r="433">
      <c r="A433" s="69"/>
      <c r="B433" s="61" t="s">
        <v>14</v>
      </c>
      <c r="C433" s="61">
        <v>460.0</v>
      </c>
      <c r="D433" s="61">
        <v>310.0</v>
      </c>
      <c r="E433" s="61">
        <v>150.0</v>
      </c>
      <c r="F433" s="61" t="s">
        <v>28</v>
      </c>
      <c r="G433" s="61" t="s">
        <v>28</v>
      </c>
      <c r="H433" s="69"/>
      <c r="I433" s="69"/>
      <c r="J433" s="61" t="s">
        <v>308</v>
      </c>
    </row>
    <row r="434">
      <c r="A434" s="69"/>
      <c r="B434" s="61" t="s">
        <v>14</v>
      </c>
      <c r="C434" s="61">
        <v>830.0</v>
      </c>
      <c r="D434" s="61">
        <v>660.0</v>
      </c>
      <c r="E434" s="61">
        <v>170.0</v>
      </c>
      <c r="F434" s="61" t="s">
        <v>28</v>
      </c>
      <c r="G434" s="61" t="s">
        <v>28</v>
      </c>
      <c r="H434" s="69"/>
      <c r="I434" s="69"/>
      <c r="J434" s="61" t="s">
        <v>308</v>
      </c>
    </row>
    <row r="435">
      <c r="A435" s="148"/>
      <c r="B435" s="149" t="s">
        <v>14</v>
      </c>
      <c r="C435" s="149">
        <v>820.0</v>
      </c>
      <c r="D435" s="149">
        <v>720.0</v>
      </c>
      <c r="E435" s="149">
        <v>100.0</v>
      </c>
      <c r="F435" s="149" t="s">
        <v>28</v>
      </c>
      <c r="G435" s="149" t="s">
        <v>28</v>
      </c>
      <c r="H435" s="148"/>
      <c r="I435" s="148"/>
      <c r="J435" s="149" t="s">
        <v>307</v>
      </c>
    </row>
    <row r="436">
      <c r="A436" s="148"/>
      <c r="B436" s="149" t="s">
        <v>14</v>
      </c>
      <c r="C436" s="149">
        <v>220.0</v>
      </c>
      <c r="D436" s="149">
        <v>140.0</v>
      </c>
      <c r="E436" s="149">
        <v>80.0</v>
      </c>
      <c r="F436" s="149" t="s">
        <v>28</v>
      </c>
      <c r="G436" s="149" t="s">
        <v>28</v>
      </c>
      <c r="H436" s="148"/>
      <c r="I436" s="148"/>
      <c r="J436" s="149" t="s">
        <v>307</v>
      </c>
    </row>
    <row r="437">
      <c r="A437" s="148"/>
      <c r="B437" s="149" t="s">
        <v>14</v>
      </c>
      <c r="C437" s="149">
        <v>510.0</v>
      </c>
      <c r="D437" s="149">
        <v>430.0</v>
      </c>
      <c r="E437" s="149">
        <v>80.0</v>
      </c>
      <c r="F437" s="149" t="s">
        <v>28</v>
      </c>
      <c r="G437" s="149" t="s">
        <v>28</v>
      </c>
      <c r="H437" s="148"/>
      <c r="I437" s="148"/>
      <c r="J437" s="149" t="s">
        <v>307</v>
      </c>
    </row>
    <row r="438">
      <c r="A438" s="148"/>
      <c r="B438" s="149" t="s">
        <v>14</v>
      </c>
      <c r="C438" s="149">
        <v>920.0</v>
      </c>
      <c r="D438" s="149">
        <v>850.0</v>
      </c>
      <c r="E438" s="149">
        <v>70.0</v>
      </c>
      <c r="F438" s="149" t="s">
        <v>28</v>
      </c>
      <c r="G438" s="149" t="s">
        <v>28</v>
      </c>
      <c r="H438" s="148"/>
      <c r="I438" s="148"/>
      <c r="J438" s="149" t="s">
        <v>307</v>
      </c>
    </row>
    <row r="439">
      <c r="A439" s="148"/>
      <c r="B439" s="149" t="s">
        <v>14</v>
      </c>
      <c r="C439" s="149">
        <v>830.0</v>
      </c>
      <c r="D439" s="149">
        <v>770.0</v>
      </c>
      <c r="E439" s="149">
        <v>60.0</v>
      </c>
      <c r="F439" s="149" t="s">
        <v>28</v>
      </c>
      <c r="G439" s="149" t="s">
        <v>28</v>
      </c>
      <c r="H439" s="148"/>
      <c r="I439" s="148"/>
      <c r="J439" s="149" t="s">
        <v>307</v>
      </c>
    </row>
    <row r="440">
      <c r="A440" s="45" t="s">
        <v>312</v>
      </c>
      <c r="B440" s="45" t="s">
        <v>32</v>
      </c>
      <c r="C440" s="45">
        <v>580.0</v>
      </c>
      <c r="D440" s="45">
        <v>430.0</v>
      </c>
      <c r="E440" s="45">
        <v>150.0</v>
      </c>
      <c r="F440" s="45" t="s">
        <v>28</v>
      </c>
      <c r="G440" s="45" t="s">
        <v>28</v>
      </c>
      <c r="H440" s="47">
        <v>41248.0</v>
      </c>
      <c r="I440" s="45" t="s">
        <v>305</v>
      </c>
      <c r="J440" s="45" t="s">
        <v>308</v>
      </c>
    </row>
    <row r="441">
      <c r="A441" s="48"/>
      <c r="B441" s="45" t="s">
        <v>32</v>
      </c>
      <c r="C441" s="45">
        <v>230.0</v>
      </c>
      <c r="D441" s="45">
        <v>130.0</v>
      </c>
      <c r="E441" s="45">
        <v>100.0</v>
      </c>
      <c r="F441" s="45" t="s">
        <v>28</v>
      </c>
      <c r="G441" s="45" t="s">
        <v>28</v>
      </c>
      <c r="H441" s="48"/>
      <c r="I441" s="48"/>
      <c r="J441" s="45" t="s">
        <v>308</v>
      </c>
    </row>
    <row r="442">
      <c r="A442" s="48"/>
      <c r="B442" s="45" t="s">
        <v>32</v>
      </c>
      <c r="C442" s="45">
        <v>780.0</v>
      </c>
      <c r="D442" s="45">
        <v>700.0</v>
      </c>
      <c r="E442" s="142">
        <v>80.0</v>
      </c>
      <c r="F442" s="45" t="s">
        <v>28</v>
      </c>
      <c r="G442" s="45" t="s">
        <v>313</v>
      </c>
      <c r="H442" s="48"/>
      <c r="I442" s="48"/>
      <c r="J442" s="45" t="s">
        <v>308</v>
      </c>
    </row>
    <row r="443">
      <c r="A443" s="143"/>
      <c r="B443" s="142" t="s">
        <v>32</v>
      </c>
      <c r="C443" s="142">
        <v>510.0</v>
      </c>
      <c r="D443" s="142">
        <v>420.0</v>
      </c>
      <c r="E443" s="144">
        <v>90.0</v>
      </c>
      <c r="F443" s="45" t="s">
        <v>28</v>
      </c>
      <c r="G443" s="45" t="s">
        <v>28</v>
      </c>
      <c r="H443" s="143"/>
      <c r="I443" s="143"/>
      <c r="J443" s="45" t="s">
        <v>308</v>
      </c>
    </row>
    <row r="444">
      <c r="A444" s="153"/>
      <c r="B444" s="151" t="s">
        <v>32</v>
      </c>
      <c r="C444" s="151">
        <v>1040.0</v>
      </c>
      <c r="D444" s="151">
        <v>970.0</v>
      </c>
      <c r="E444" s="151">
        <v>70.0</v>
      </c>
      <c r="F444" s="149" t="s">
        <v>28</v>
      </c>
      <c r="G444" s="149" t="s">
        <v>28</v>
      </c>
      <c r="H444" s="153"/>
      <c r="I444" s="153"/>
      <c r="J444" s="149" t="s">
        <v>307</v>
      </c>
    </row>
    <row r="445">
      <c r="A445" s="153"/>
      <c r="B445" s="151" t="s">
        <v>32</v>
      </c>
      <c r="C445" s="151">
        <v>490.0</v>
      </c>
      <c r="D445" s="151">
        <v>550.0</v>
      </c>
      <c r="E445" s="151">
        <v>60.0</v>
      </c>
      <c r="F445" s="149" t="s">
        <v>28</v>
      </c>
      <c r="G445" s="149" t="s">
        <v>28</v>
      </c>
      <c r="H445" s="153"/>
      <c r="I445" s="153"/>
      <c r="J445" s="149" t="s">
        <v>307</v>
      </c>
    </row>
    <row r="446">
      <c r="A446" s="146"/>
      <c r="B446" s="147" t="s">
        <v>314</v>
      </c>
      <c r="C446" s="147">
        <v>90.0</v>
      </c>
      <c r="D446" s="147">
        <v>140.0</v>
      </c>
      <c r="E446" s="147">
        <v>50.0</v>
      </c>
      <c r="F446" s="61" t="s">
        <v>28</v>
      </c>
      <c r="G446" s="61" t="s">
        <v>28</v>
      </c>
      <c r="H446" s="146"/>
      <c r="I446" s="146"/>
      <c r="J446" s="61" t="s">
        <v>306</v>
      </c>
    </row>
    <row r="447">
      <c r="A447" s="146"/>
      <c r="B447" s="147" t="s">
        <v>314</v>
      </c>
      <c r="C447" s="147">
        <v>370.0</v>
      </c>
      <c r="D447" s="147">
        <v>270.0</v>
      </c>
      <c r="E447" s="147">
        <v>100.0</v>
      </c>
      <c r="F447" s="61" t="s">
        <v>28</v>
      </c>
      <c r="G447" s="61" t="s">
        <v>28</v>
      </c>
      <c r="H447" s="146"/>
      <c r="I447" s="146"/>
      <c r="J447" s="61" t="s">
        <v>306</v>
      </c>
    </row>
    <row r="448">
      <c r="A448" s="69"/>
      <c r="B448" s="147" t="s">
        <v>314</v>
      </c>
      <c r="C448" s="61">
        <v>630.0</v>
      </c>
      <c r="D448" s="61">
        <v>540.0</v>
      </c>
      <c r="E448" s="147">
        <v>90.0</v>
      </c>
      <c r="F448" s="61" t="s">
        <v>28</v>
      </c>
      <c r="G448" s="61" t="s">
        <v>28</v>
      </c>
      <c r="H448" s="69"/>
      <c r="I448" s="69"/>
      <c r="J448" s="61" t="s">
        <v>306</v>
      </c>
    </row>
    <row r="449">
      <c r="A449" s="48"/>
      <c r="B449" s="45" t="s">
        <v>314</v>
      </c>
      <c r="C449" s="45">
        <v>220.0</v>
      </c>
      <c r="D449" s="45">
        <v>140.0</v>
      </c>
      <c r="E449" s="45">
        <v>80.0</v>
      </c>
      <c r="F449" s="45" t="s">
        <v>28</v>
      </c>
      <c r="G449" s="45" t="s">
        <v>28</v>
      </c>
      <c r="H449" s="48"/>
      <c r="I449" s="48"/>
      <c r="J449" s="45" t="s">
        <v>307</v>
      </c>
    </row>
    <row r="450">
      <c r="A450" s="48"/>
      <c r="B450" s="45" t="s">
        <v>314</v>
      </c>
      <c r="C450" s="45">
        <v>940.0</v>
      </c>
      <c r="D450" s="45">
        <v>840.0</v>
      </c>
      <c r="E450" s="45">
        <v>100.0</v>
      </c>
      <c r="F450" s="45" t="s">
        <v>28</v>
      </c>
      <c r="G450" s="45" t="s">
        <v>28</v>
      </c>
      <c r="H450" s="48"/>
      <c r="I450" s="48"/>
      <c r="J450" s="45" t="s">
        <v>307</v>
      </c>
    </row>
    <row r="451">
      <c r="A451" s="48"/>
      <c r="B451" s="45" t="s">
        <v>314</v>
      </c>
      <c r="C451" s="45">
        <v>430.0</v>
      </c>
      <c r="D451" s="45">
        <v>360.0</v>
      </c>
      <c r="E451" s="45">
        <v>70.0</v>
      </c>
      <c r="F451" s="45" t="s">
        <v>28</v>
      </c>
      <c r="G451" s="45" t="s">
        <v>28</v>
      </c>
      <c r="H451" s="48"/>
      <c r="I451" s="48"/>
      <c r="J451" s="45" t="s">
        <v>307</v>
      </c>
    </row>
    <row r="452">
      <c r="A452" s="148"/>
      <c r="B452" s="149" t="s">
        <v>314</v>
      </c>
      <c r="C452" s="149">
        <v>980.0</v>
      </c>
      <c r="D452" s="149">
        <v>820.0</v>
      </c>
      <c r="E452" s="155">
        <v>160.0</v>
      </c>
      <c r="F452" s="149" t="s">
        <v>28</v>
      </c>
      <c r="G452" s="149" t="s">
        <v>313</v>
      </c>
      <c r="H452" s="148"/>
      <c r="I452" s="148"/>
      <c r="J452" s="149" t="s">
        <v>307</v>
      </c>
    </row>
    <row r="453">
      <c r="A453" s="45" t="s">
        <v>64</v>
      </c>
      <c r="B453" s="45" t="s">
        <v>32</v>
      </c>
      <c r="C453" s="45">
        <v>1000.0</v>
      </c>
      <c r="D453" s="45">
        <v>940.0</v>
      </c>
      <c r="E453" s="45">
        <v>60.0</v>
      </c>
      <c r="F453" s="45" t="s">
        <v>28</v>
      </c>
      <c r="G453" s="45" t="s">
        <v>28</v>
      </c>
      <c r="H453" s="47">
        <v>41248.0</v>
      </c>
      <c r="I453" s="45" t="s">
        <v>305</v>
      </c>
      <c r="J453" s="45" t="s">
        <v>308</v>
      </c>
    </row>
    <row r="454">
      <c r="A454" s="48"/>
      <c r="B454" s="45" t="s">
        <v>32</v>
      </c>
      <c r="C454" s="45">
        <v>680.0</v>
      </c>
      <c r="D454" s="45">
        <v>550.0</v>
      </c>
      <c r="E454" s="45">
        <v>130.0</v>
      </c>
      <c r="F454" s="45" t="s">
        <v>28</v>
      </c>
      <c r="G454" s="45" t="s">
        <v>28</v>
      </c>
      <c r="H454" s="48"/>
      <c r="I454" s="48"/>
      <c r="J454" s="45" t="s">
        <v>308</v>
      </c>
    </row>
    <row r="455">
      <c r="A455" s="48"/>
      <c r="B455" s="45" t="s">
        <v>32</v>
      </c>
      <c r="C455" s="45">
        <v>410.0</v>
      </c>
      <c r="D455" s="45">
        <v>340.0</v>
      </c>
      <c r="E455" s="142">
        <v>70.0</v>
      </c>
      <c r="F455" s="45" t="s">
        <v>28</v>
      </c>
      <c r="G455" s="45" t="s">
        <v>313</v>
      </c>
      <c r="H455" s="48"/>
      <c r="I455" s="48"/>
      <c r="J455" s="45" t="s">
        <v>308</v>
      </c>
    </row>
    <row r="456">
      <c r="A456" s="143"/>
      <c r="B456" s="142" t="s">
        <v>32</v>
      </c>
      <c r="C456" s="142">
        <v>1080.0</v>
      </c>
      <c r="D456" s="142">
        <v>1000.0</v>
      </c>
      <c r="E456" s="144">
        <v>80.0</v>
      </c>
      <c r="F456" s="45" t="s">
        <v>28</v>
      </c>
      <c r="G456" s="45" t="s">
        <v>28</v>
      </c>
      <c r="H456" s="143"/>
      <c r="I456" s="143"/>
      <c r="J456" s="45" t="s">
        <v>308</v>
      </c>
    </row>
    <row r="457">
      <c r="A457" s="143"/>
      <c r="B457" s="142" t="s">
        <v>32</v>
      </c>
      <c r="C457" s="142">
        <v>690.0</v>
      </c>
      <c r="D457" s="142">
        <v>570.0</v>
      </c>
      <c r="E457" s="142">
        <v>120.0</v>
      </c>
      <c r="F457" s="45" t="s">
        <v>28</v>
      </c>
      <c r="G457" s="45" t="s">
        <v>28</v>
      </c>
      <c r="H457" s="143"/>
      <c r="I457" s="143"/>
      <c r="J457" s="45" t="s">
        <v>308</v>
      </c>
    </row>
    <row r="458">
      <c r="A458" s="153"/>
      <c r="B458" s="151" t="s">
        <v>32</v>
      </c>
      <c r="C458" s="151">
        <v>860.0</v>
      </c>
      <c r="D458" s="151">
        <v>700.0</v>
      </c>
      <c r="E458" s="160">
        <v>160.0</v>
      </c>
      <c r="F458" s="149" t="s">
        <v>28</v>
      </c>
      <c r="G458" s="149" t="s">
        <v>28</v>
      </c>
      <c r="H458" s="153"/>
      <c r="I458" s="153"/>
      <c r="J458" s="149" t="s">
        <v>307</v>
      </c>
    </row>
    <row r="459">
      <c r="A459" s="161"/>
      <c r="B459" s="162" t="s">
        <v>32</v>
      </c>
      <c r="C459" s="162">
        <v>280.0</v>
      </c>
      <c r="D459" s="162">
        <v>190.0</v>
      </c>
      <c r="E459" s="162">
        <v>90.0</v>
      </c>
      <c r="F459" s="163" t="s">
        <v>28</v>
      </c>
      <c r="G459" s="163" t="s">
        <v>28</v>
      </c>
      <c r="H459" s="161"/>
      <c r="I459" s="161"/>
      <c r="J459" s="163" t="s">
        <v>306</v>
      </c>
    </row>
    <row r="460">
      <c r="A460" s="146"/>
      <c r="B460" s="147" t="s">
        <v>14</v>
      </c>
      <c r="C460" s="147">
        <v>350.0</v>
      </c>
      <c r="D460" s="147">
        <v>310.0</v>
      </c>
      <c r="E460" s="147">
        <v>40.0</v>
      </c>
      <c r="F460" s="61" t="s">
        <v>28</v>
      </c>
      <c r="G460" s="61" t="s">
        <v>28</v>
      </c>
      <c r="H460" s="146"/>
      <c r="I460" s="146"/>
      <c r="J460" s="61" t="s">
        <v>306</v>
      </c>
    </row>
    <row r="461">
      <c r="A461" s="69"/>
      <c r="B461" s="61" t="s">
        <v>14</v>
      </c>
      <c r="C461" s="61">
        <v>630.0</v>
      </c>
      <c r="D461" s="61">
        <v>570.0</v>
      </c>
      <c r="E461" s="147">
        <v>60.0</v>
      </c>
      <c r="F461" s="61" t="s">
        <v>28</v>
      </c>
      <c r="G461" s="61" t="s">
        <v>313</v>
      </c>
      <c r="H461" s="69"/>
      <c r="I461" s="69"/>
      <c r="J461" s="61" t="s">
        <v>306</v>
      </c>
    </row>
    <row r="462">
      <c r="A462" s="69"/>
      <c r="B462" s="61" t="s">
        <v>14</v>
      </c>
      <c r="C462" s="61">
        <v>1070.0</v>
      </c>
      <c r="D462" s="61">
        <v>1000.0</v>
      </c>
      <c r="E462" s="61">
        <v>70.0</v>
      </c>
      <c r="F462" s="61" t="s">
        <v>28</v>
      </c>
      <c r="G462" s="61" t="s">
        <v>28</v>
      </c>
      <c r="H462" s="69"/>
      <c r="I462" s="69"/>
      <c r="J462" s="61" t="s">
        <v>306</v>
      </c>
    </row>
    <row r="463">
      <c r="A463" s="48"/>
      <c r="B463" s="45" t="s">
        <v>14</v>
      </c>
      <c r="C463" s="45">
        <v>730.0</v>
      </c>
      <c r="D463" s="45">
        <v>650.0</v>
      </c>
      <c r="E463" s="45">
        <v>80.0</v>
      </c>
      <c r="F463" s="45" t="s">
        <v>28</v>
      </c>
      <c r="G463" s="45" t="s">
        <v>28</v>
      </c>
      <c r="H463" s="48"/>
      <c r="I463" s="48"/>
      <c r="J463" s="45" t="s">
        <v>152</v>
      </c>
    </row>
    <row r="464">
      <c r="A464" s="48"/>
      <c r="B464" s="45" t="s">
        <v>14</v>
      </c>
      <c r="C464" s="45">
        <v>20.0</v>
      </c>
      <c r="D464" s="45">
        <v>70.0</v>
      </c>
      <c r="E464" s="45">
        <v>50.0</v>
      </c>
      <c r="F464" s="45" t="s">
        <v>28</v>
      </c>
      <c r="G464" s="45" t="s">
        <v>28</v>
      </c>
      <c r="H464" s="48"/>
      <c r="I464" s="48"/>
      <c r="J464" s="45" t="s">
        <v>152</v>
      </c>
    </row>
    <row r="465">
      <c r="A465" s="159"/>
      <c r="B465" s="157" t="s">
        <v>14</v>
      </c>
      <c r="C465" s="157">
        <v>150.0</v>
      </c>
      <c r="D465" s="157">
        <v>70.0</v>
      </c>
      <c r="E465" s="157">
        <v>80.0</v>
      </c>
      <c r="F465" s="157" t="s">
        <v>313</v>
      </c>
      <c r="G465" s="157" t="s">
        <v>28</v>
      </c>
      <c r="H465" s="159"/>
      <c r="I465" s="159"/>
      <c r="J465" s="157" t="s">
        <v>308</v>
      </c>
    </row>
    <row r="466">
      <c r="A466" s="164"/>
      <c r="B466" s="163" t="s">
        <v>14</v>
      </c>
      <c r="C466" s="163">
        <v>220.0</v>
      </c>
      <c r="D466" s="163">
        <v>150.0</v>
      </c>
      <c r="E466" s="163">
        <v>70.0</v>
      </c>
      <c r="F466" s="163" t="s">
        <v>28</v>
      </c>
      <c r="G466" s="163" t="s">
        <v>28</v>
      </c>
      <c r="H466" s="164"/>
      <c r="I466" s="164"/>
      <c r="J466" s="163" t="s">
        <v>308</v>
      </c>
    </row>
    <row r="467">
      <c r="A467" s="45" t="s">
        <v>315</v>
      </c>
      <c r="B467" s="45" t="s">
        <v>32</v>
      </c>
      <c r="C467" s="45">
        <v>320.0</v>
      </c>
      <c r="D467" s="45">
        <v>260.0</v>
      </c>
      <c r="E467" s="45">
        <v>60.0</v>
      </c>
      <c r="F467" s="45" t="s">
        <v>28</v>
      </c>
      <c r="G467" s="45" t="s">
        <v>28</v>
      </c>
      <c r="H467" s="47">
        <v>41248.0</v>
      </c>
      <c r="I467" s="45" t="s">
        <v>305</v>
      </c>
      <c r="J467" s="45" t="s">
        <v>308</v>
      </c>
    </row>
    <row r="468">
      <c r="A468" s="48"/>
      <c r="B468" s="45" t="s">
        <v>32</v>
      </c>
      <c r="C468" s="45">
        <v>280.0</v>
      </c>
      <c r="D468" s="45">
        <v>220.0</v>
      </c>
      <c r="E468" s="45">
        <v>60.0</v>
      </c>
      <c r="F468" s="45" t="s">
        <v>28</v>
      </c>
      <c r="G468" s="45" t="s">
        <v>28</v>
      </c>
      <c r="H468" s="48"/>
      <c r="I468" s="48"/>
      <c r="J468" s="45" t="s">
        <v>308</v>
      </c>
    </row>
    <row r="469">
      <c r="A469" s="48"/>
      <c r="B469" s="45" t="s">
        <v>32</v>
      </c>
      <c r="C469" s="45">
        <v>980.0</v>
      </c>
      <c r="D469" s="45">
        <v>900.0</v>
      </c>
      <c r="E469" s="142">
        <v>80.0</v>
      </c>
      <c r="F469" s="45" t="s">
        <v>28</v>
      </c>
      <c r="G469" s="45" t="s">
        <v>28</v>
      </c>
      <c r="H469" s="48"/>
      <c r="I469" s="48"/>
      <c r="J469" s="45" t="s">
        <v>308</v>
      </c>
    </row>
    <row r="470">
      <c r="A470" s="143"/>
      <c r="B470" s="142" t="s">
        <v>32</v>
      </c>
      <c r="C470" s="142">
        <v>140.0</v>
      </c>
      <c r="D470" s="142">
        <v>70.0</v>
      </c>
      <c r="E470" s="144">
        <v>70.0</v>
      </c>
      <c r="F470" s="45" t="s">
        <v>28</v>
      </c>
      <c r="G470" s="45" t="s">
        <v>28</v>
      </c>
      <c r="H470" s="143"/>
      <c r="I470" s="143"/>
      <c r="J470" s="45" t="s">
        <v>152</v>
      </c>
    </row>
    <row r="471">
      <c r="A471" s="143"/>
      <c r="B471" s="142" t="s">
        <v>32</v>
      </c>
      <c r="C471" s="142">
        <v>730.0</v>
      </c>
      <c r="D471" s="142">
        <v>710.0</v>
      </c>
      <c r="E471" s="142">
        <v>20.0</v>
      </c>
      <c r="F471" s="45" t="s">
        <v>28</v>
      </c>
      <c r="G471" s="45" t="s">
        <v>28</v>
      </c>
      <c r="H471" s="143"/>
      <c r="I471" s="143"/>
      <c r="J471" s="45" t="s">
        <v>152</v>
      </c>
    </row>
    <row r="472">
      <c r="A472" s="143"/>
      <c r="B472" s="142" t="s">
        <v>32</v>
      </c>
      <c r="C472" s="142">
        <v>580.0</v>
      </c>
      <c r="D472" s="142">
        <v>490.0</v>
      </c>
      <c r="E472" s="142">
        <v>90.0</v>
      </c>
      <c r="F472" s="45" t="s">
        <v>28</v>
      </c>
      <c r="G472" s="45" t="s">
        <v>313</v>
      </c>
      <c r="H472" s="143"/>
      <c r="I472" s="143"/>
      <c r="J472" s="45" t="s">
        <v>152</v>
      </c>
    </row>
    <row r="473">
      <c r="A473" s="143"/>
      <c r="B473" s="142" t="s">
        <v>32</v>
      </c>
      <c r="C473" s="142">
        <v>520.0</v>
      </c>
      <c r="D473" s="142">
        <v>470.0</v>
      </c>
      <c r="E473" s="142">
        <v>50.0</v>
      </c>
      <c r="F473" s="45" t="s">
        <v>28</v>
      </c>
      <c r="G473" s="45" t="s">
        <v>313</v>
      </c>
      <c r="H473" s="143"/>
      <c r="I473" s="143"/>
      <c r="J473" s="45" t="s">
        <v>152</v>
      </c>
    </row>
    <row r="474">
      <c r="A474" s="146"/>
      <c r="B474" s="147" t="s">
        <v>32</v>
      </c>
      <c r="C474" s="147">
        <v>130.0</v>
      </c>
      <c r="D474" s="147">
        <v>40.0</v>
      </c>
      <c r="E474" s="147">
        <v>90.0</v>
      </c>
      <c r="F474" s="61" t="s">
        <v>28</v>
      </c>
      <c r="G474" s="61" t="s">
        <v>28</v>
      </c>
      <c r="H474" s="146"/>
      <c r="I474" s="146"/>
      <c r="J474" s="61" t="s">
        <v>307</v>
      </c>
    </row>
    <row r="475">
      <c r="A475" s="165"/>
      <c r="B475" s="166" t="s">
        <v>32</v>
      </c>
      <c r="C475" s="167">
        <v>880.0</v>
      </c>
      <c r="D475" s="167">
        <v>730.0</v>
      </c>
      <c r="E475" s="160">
        <v>150.0</v>
      </c>
      <c r="F475" s="167" t="s">
        <v>28</v>
      </c>
      <c r="G475" s="167" t="s">
        <v>28</v>
      </c>
      <c r="H475" s="165"/>
      <c r="I475" s="165"/>
      <c r="J475" s="167" t="s">
        <v>306</v>
      </c>
    </row>
    <row r="476">
      <c r="A476" s="48"/>
      <c r="B476" s="45" t="s">
        <v>316</v>
      </c>
      <c r="C476" s="45">
        <v>940.0</v>
      </c>
      <c r="D476" s="45">
        <v>860.0</v>
      </c>
      <c r="E476" s="45">
        <v>80.0</v>
      </c>
      <c r="F476" s="45" t="s">
        <v>28</v>
      </c>
      <c r="G476" s="45" t="s">
        <v>28</v>
      </c>
      <c r="H476" s="48"/>
      <c r="I476" s="48"/>
      <c r="J476" s="45" t="s">
        <v>306</v>
      </c>
    </row>
    <row r="477">
      <c r="A477" s="48"/>
      <c r="B477" s="45" t="s">
        <v>316</v>
      </c>
      <c r="C477" s="45">
        <v>330.0</v>
      </c>
      <c r="D477" s="45">
        <v>270.0</v>
      </c>
      <c r="E477" s="45">
        <v>60.0</v>
      </c>
      <c r="F477" s="45" t="s">
        <v>28</v>
      </c>
      <c r="G477" s="45" t="s">
        <v>28</v>
      </c>
      <c r="H477" s="48"/>
      <c r="I477" s="48"/>
      <c r="J477" s="45" t="s">
        <v>306</v>
      </c>
    </row>
    <row r="478">
      <c r="A478" s="48"/>
      <c r="B478" s="45" t="s">
        <v>316</v>
      </c>
      <c r="C478" s="45">
        <v>690.0</v>
      </c>
      <c r="D478" s="45">
        <v>620.0</v>
      </c>
      <c r="E478" s="45">
        <v>70.0</v>
      </c>
      <c r="F478" s="45" t="s">
        <v>28</v>
      </c>
      <c r="G478" s="45" t="s">
        <v>28</v>
      </c>
      <c r="H478" s="48"/>
      <c r="I478" s="48"/>
      <c r="J478" s="45" t="s">
        <v>306</v>
      </c>
    </row>
    <row r="479">
      <c r="A479" s="48"/>
      <c r="B479" s="45" t="s">
        <v>316</v>
      </c>
      <c r="C479" s="45">
        <v>250.0</v>
      </c>
      <c r="D479" s="45">
        <v>150.0</v>
      </c>
      <c r="E479" s="45">
        <v>100.0</v>
      </c>
      <c r="F479" s="45" t="s">
        <v>28</v>
      </c>
      <c r="G479" s="45" t="s">
        <v>28</v>
      </c>
      <c r="H479" s="48"/>
      <c r="I479" s="48"/>
      <c r="J479" s="45" t="s">
        <v>306</v>
      </c>
    </row>
    <row r="480">
      <c r="A480" s="48"/>
      <c r="B480" s="45" t="s">
        <v>316</v>
      </c>
      <c r="C480" s="45">
        <v>1000.0</v>
      </c>
      <c r="D480" s="45">
        <v>1050.0</v>
      </c>
      <c r="E480" s="45">
        <v>50.0</v>
      </c>
      <c r="F480" s="45" t="s">
        <v>28</v>
      </c>
      <c r="G480" s="45" t="s">
        <v>28</v>
      </c>
      <c r="H480" s="48"/>
      <c r="I480" s="48"/>
      <c r="J480" s="45" t="s">
        <v>306</v>
      </c>
    </row>
    <row r="481">
      <c r="A481" s="48"/>
      <c r="B481" s="45" t="s">
        <v>316</v>
      </c>
      <c r="C481" s="45">
        <v>450.0</v>
      </c>
      <c r="D481" s="45">
        <v>360.0</v>
      </c>
      <c r="E481" s="142">
        <v>90.0</v>
      </c>
      <c r="F481" s="45" t="s">
        <v>28</v>
      </c>
      <c r="G481" s="45" t="s">
        <v>313</v>
      </c>
      <c r="H481" s="48"/>
      <c r="I481" s="48"/>
      <c r="J481" s="45" t="s">
        <v>306</v>
      </c>
    </row>
    <row r="482">
      <c r="A482" s="48"/>
      <c r="B482" s="45" t="s">
        <v>316</v>
      </c>
      <c r="C482" s="45">
        <v>490.0</v>
      </c>
      <c r="D482" s="45">
        <v>370.0</v>
      </c>
      <c r="E482" s="45">
        <v>120.0</v>
      </c>
      <c r="F482" s="45" t="s">
        <v>28</v>
      </c>
      <c r="G482" s="45" t="s">
        <v>28</v>
      </c>
      <c r="H482" s="48"/>
      <c r="I482" s="48"/>
      <c r="J482" s="45" t="s">
        <v>306</v>
      </c>
    </row>
    <row r="483">
      <c r="A483" s="148"/>
      <c r="B483" s="149" t="s">
        <v>316</v>
      </c>
      <c r="C483" s="149">
        <v>920.0</v>
      </c>
      <c r="D483" s="149">
        <v>840.0</v>
      </c>
      <c r="E483" s="149">
        <v>80.0</v>
      </c>
      <c r="F483" s="149" t="s">
        <v>28</v>
      </c>
      <c r="G483" s="149" t="s">
        <v>28</v>
      </c>
      <c r="H483" s="148"/>
      <c r="I483" s="148"/>
      <c r="J483" s="149" t="s">
        <v>308</v>
      </c>
    </row>
    <row r="484">
      <c r="A484" s="45" t="s">
        <v>317</v>
      </c>
      <c r="B484" s="45" t="s">
        <v>32</v>
      </c>
      <c r="C484" s="45">
        <v>690.0</v>
      </c>
      <c r="D484" s="45">
        <v>490.0</v>
      </c>
      <c r="E484" s="45">
        <v>200.0</v>
      </c>
      <c r="F484" s="45" t="s">
        <v>28</v>
      </c>
      <c r="G484" s="45" t="s">
        <v>28</v>
      </c>
      <c r="H484" s="47">
        <v>41248.0</v>
      </c>
      <c r="I484" s="45" t="s">
        <v>305</v>
      </c>
      <c r="J484" s="45" t="s">
        <v>308</v>
      </c>
    </row>
    <row r="485">
      <c r="A485" s="48"/>
      <c r="B485" s="45" t="s">
        <v>32</v>
      </c>
      <c r="C485" s="45">
        <v>260.0</v>
      </c>
      <c r="D485" s="45">
        <v>50.0</v>
      </c>
      <c r="E485" s="45">
        <v>210.0</v>
      </c>
      <c r="F485" s="45" t="s">
        <v>28</v>
      </c>
      <c r="G485" s="45" t="s">
        <v>28</v>
      </c>
      <c r="H485" s="48"/>
      <c r="I485" s="48"/>
      <c r="J485" s="45" t="s">
        <v>308</v>
      </c>
    </row>
    <row r="486">
      <c r="A486" s="48"/>
      <c r="B486" s="45" t="s">
        <v>32</v>
      </c>
      <c r="C486" s="45">
        <v>690.0</v>
      </c>
      <c r="D486" s="45">
        <v>500.0</v>
      </c>
      <c r="E486" s="142">
        <v>190.0</v>
      </c>
      <c r="F486" s="45" t="s">
        <v>28</v>
      </c>
      <c r="G486" s="45" t="s">
        <v>28</v>
      </c>
      <c r="H486" s="48"/>
      <c r="I486" s="48"/>
      <c r="J486" s="45" t="s">
        <v>308</v>
      </c>
    </row>
    <row r="487">
      <c r="A487" s="143"/>
      <c r="B487" s="142" t="s">
        <v>32</v>
      </c>
      <c r="C487" s="142">
        <v>310.0</v>
      </c>
      <c r="D487" s="142">
        <v>90.0</v>
      </c>
      <c r="E487" s="144">
        <v>220.0</v>
      </c>
      <c r="F487" s="45" t="s">
        <v>28</v>
      </c>
      <c r="G487" s="45" t="s">
        <v>28</v>
      </c>
      <c r="H487" s="143"/>
      <c r="I487" s="143"/>
      <c r="J487" s="45" t="s">
        <v>308</v>
      </c>
    </row>
    <row r="488">
      <c r="A488" s="146"/>
      <c r="B488" s="147" t="s">
        <v>14</v>
      </c>
      <c r="C488" s="147">
        <v>750.0</v>
      </c>
      <c r="D488" s="147">
        <v>680.0</v>
      </c>
      <c r="E488" s="147">
        <v>70.0</v>
      </c>
      <c r="F488" s="61" t="s">
        <v>28</v>
      </c>
      <c r="G488" s="61" t="s">
        <v>28</v>
      </c>
      <c r="H488" s="146"/>
      <c r="I488" s="146"/>
      <c r="J488" s="61" t="s">
        <v>152</v>
      </c>
    </row>
    <row r="489">
      <c r="A489" s="146"/>
      <c r="B489" s="147" t="s">
        <v>14</v>
      </c>
      <c r="C489" s="147">
        <v>1070.0</v>
      </c>
      <c r="D489" s="147">
        <v>980.0</v>
      </c>
      <c r="E489" s="147">
        <v>90.0</v>
      </c>
      <c r="F489" s="61" t="s">
        <v>318</v>
      </c>
      <c r="G489" s="61" t="s">
        <v>28</v>
      </c>
      <c r="H489" s="146"/>
      <c r="I489" s="146"/>
      <c r="J489" s="61" t="s">
        <v>152</v>
      </c>
    </row>
    <row r="490">
      <c r="A490" s="146"/>
      <c r="B490" s="147" t="s">
        <v>14</v>
      </c>
      <c r="C490" s="147">
        <v>460.0</v>
      </c>
      <c r="D490" s="147">
        <v>340.0</v>
      </c>
      <c r="E490" s="147">
        <v>120.0</v>
      </c>
      <c r="F490" s="61" t="s">
        <v>28</v>
      </c>
      <c r="G490" s="61" t="s">
        <v>28</v>
      </c>
      <c r="H490" s="146"/>
      <c r="I490" s="146"/>
      <c r="J490" s="61" t="s">
        <v>152</v>
      </c>
    </row>
    <row r="491">
      <c r="A491" s="146"/>
      <c r="B491" s="147" t="s">
        <v>14</v>
      </c>
      <c r="C491" s="147">
        <v>880.0</v>
      </c>
      <c r="D491" s="147">
        <v>780.0</v>
      </c>
      <c r="E491" s="147">
        <v>100.0</v>
      </c>
      <c r="F491" s="61" t="s">
        <v>28</v>
      </c>
      <c r="G491" s="61" t="s">
        <v>28</v>
      </c>
      <c r="H491" s="146"/>
      <c r="I491" s="146"/>
      <c r="J491" s="61" t="s">
        <v>152</v>
      </c>
    </row>
    <row r="492">
      <c r="A492" s="159"/>
      <c r="B492" s="158" t="s">
        <v>14</v>
      </c>
      <c r="C492" s="157">
        <v>660.0</v>
      </c>
      <c r="D492" s="157">
        <v>550.0</v>
      </c>
      <c r="E492" s="158">
        <v>110.0</v>
      </c>
      <c r="F492" s="157" t="s">
        <v>28</v>
      </c>
      <c r="G492" s="157" t="s">
        <v>28</v>
      </c>
      <c r="H492" s="159"/>
      <c r="I492" s="159"/>
      <c r="J492" s="157" t="s">
        <v>308</v>
      </c>
    </row>
    <row r="493">
      <c r="A493" s="159"/>
      <c r="B493" s="157" t="s">
        <v>14</v>
      </c>
      <c r="C493" s="157">
        <v>260.0</v>
      </c>
      <c r="D493" s="157">
        <v>130.0</v>
      </c>
      <c r="E493" s="157">
        <v>130.0</v>
      </c>
      <c r="F493" s="157" t="s">
        <v>28</v>
      </c>
      <c r="G493" s="157" t="s">
        <v>28</v>
      </c>
      <c r="H493" s="159"/>
      <c r="I493" s="159"/>
      <c r="J493" s="157" t="s">
        <v>308</v>
      </c>
    </row>
    <row r="494">
      <c r="A494" s="45" t="s">
        <v>160</v>
      </c>
      <c r="B494" s="45" t="s">
        <v>32</v>
      </c>
      <c r="C494" s="45">
        <v>270.0</v>
      </c>
      <c r="D494" s="45">
        <v>100.0</v>
      </c>
      <c r="E494" s="45">
        <v>170.0</v>
      </c>
      <c r="F494" s="45" t="s">
        <v>28</v>
      </c>
      <c r="G494" s="45" t="s">
        <v>28</v>
      </c>
      <c r="H494" s="47">
        <v>41248.0</v>
      </c>
      <c r="I494" s="45" t="s">
        <v>305</v>
      </c>
      <c r="J494" s="45" t="s">
        <v>308</v>
      </c>
    </row>
    <row r="495">
      <c r="A495" s="159"/>
      <c r="B495" s="157" t="s">
        <v>32</v>
      </c>
      <c r="C495" s="157">
        <v>350.0</v>
      </c>
      <c r="D495" s="157">
        <v>160.0</v>
      </c>
      <c r="E495" s="157">
        <v>190.0</v>
      </c>
      <c r="F495" s="157" t="s">
        <v>28</v>
      </c>
      <c r="G495" s="157" t="s">
        <v>28</v>
      </c>
      <c r="H495" s="159"/>
      <c r="I495" s="159"/>
      <c r="J495" s="157" t="s">
        <v>152</v>
      </c>
    </row>
    <row r="496">
      <c r="A496" s="159"/>
      <c r="B496" s="157" t="s">
        <v>32</v>
      </c>
      <c r="C496" s="157">
        <v>580.0</v>
      </c>
      <c r="D496" s="157">
        <v>430.0</v>
      </c>
      <c r="E496" s="158">
        <v>150.0</v>
      </c>
      <c r="F496" s="157" t="s">
        <v>28</v>
      </c>
      <c r="G496" s="157" t="s">
        <v>28</v>
      </c>
      <c r="H496" s="159"/>
      <c r="I496" s="159"/>
      <c r="J496" s="157" t="s">
        <v>152</v>
      </c>
    </row>
    <row r="497">
      <c r="A497" s="156"/>
      <c r="B497" s="157" t="s">
        <v>32</v>
      </c>
      <c r="C497" s="158">
        <v>780.0</v>
      </c>
      <c r="D497" s="158">
        <v>620.0</v>
      </c>
      <c r="E497" s="168">
        <v>160.0</v>
      </c>
      <c r="F497" s="157" t="s">
        <v>28</v>
      </c>
      <c r="G497" s="157" t="s">
        <v>28</v>
      </c>
      <c r="H497" s="156"/>
      <c r="I497" s="156"/>
      <c r="J497" s="157" t="s">
        <v>152</v>
      </c>
    </row>
    <row r="498">
      <c r="A498" s="156"/>
      <c r="B498" s="157" t="s">
        <v>32</v>
      </c>
      <c r="C498" s="158">
        <v>840.0</v>
      </c>
      <c r="D498" s="158">
        <v>660.0</v>
      </c>
      <c r="E498" s="158">
        <v>180.0</v>
      </c>
      <c r="F498" s="157" t="s">
        <v>28</v>
      </c>
      <c r="G498" s="157" t="s">
        <v>28</v>
      </c>
      <c r="H498" s="156"/>
      <c r="I498" s="156"/>
      <c r="J498" s="157" t="s">
        <v>152</v>
      </c>
    </row>
    <row r="499">
      <c r="A499" s="146"/>
      <c r="B499" s="147" t="s">
        <v>14</v>
      </c>
      <c r="C499" s="147">
        <v>900.0</v>
      </c>
      <c r="D499" s="147">
        <v>840.0</v>
      </c>
      <c r="E499" s="147">
        <v>60.0</v>
      </c>
      <c r="F499" s="61" t="s">
        <v>28</v>
      </c>
      <c r="G499" s="61" t="s">
        <v>28</v>
      </c>
      <c r="H499" s="146"/>
      <c r="I499" s="146"/>
      <c r="J499" s="61" t="s">
        <v>152</v>
      </c>
    </row>
    <row r="500">
      <c r="A500" s="146"/>
      <c r="B500" s="147" t="s">
        <v>14</v>
      </c>
      <c r="C500" s="147">
        <v>180.0</v>
      </c>
      <c r="D500" s="147">
        <v>90.0</v>
      </c>
      <c r="E500" s="147">
        <v>90.0</v>
      </c>
      <c r="F500" s="61" t="s">
        <v>28</v>
      </c>
      <c r="G500" s="61" t="s">
        <v>28</v>
      </c>
      <c r="H500" s="146"/>
      <c r="I500" s="146"/>
      <c r="J500" s="61" t="s">
        <v>152</v>
      </c>
    </row>
    <row r="501">
      <c r="A501" s="69"/>
      <c r="B501" s="147" t="s">
        <v>14</v>
      </c>
      <c r="C501" s="61">
        <v>670.0</v>
      </c>
      <c r="D501" s="61">
        <v>590.0</v>
      </c>
      <c r="E501" s="147">
        <v>80.0</v>
      </c>
      <c r="F501" s="61" t="s">
        <v>28</v>
      </c>
      <c r="G501" s="61" t="s">
        <v>28</v>
      </c>
      <c r="H501" s="69"/>
      <c r="I501" s="69"/>
      <c r="J501" s="61" t="s">
        <v>152</v>
      </c>
    </row>
    <row r="502">
      <c r="A502" s="69"/>
      <c r="B502" s="147" t="s">
        <v>14</v>
      </c>
      <c r="C502" s="61">
        <v>310.0</v>
      </c>
      <c r="D502" s="61">
        <v>210.0</v>
      </c>
      <c r="E502" s="61">
        <v>100.0</v>
      </c>
      <c r="F502" s="61" t="s">
        <v>28</v>
      </c>
      <c r="G502" s="61" t="s">
        <v>28</v>
      </c>
      <c r="H502" s="69"/>
      <c r="I502" s="69"/>
      <c r="J502" s="61" t="s">
        <v>152</v>
      </c>
    </row>
    <row r="503">
      <c r="A503" s="69"/>
      <c r="B503" s="147" t="s">
        <v>14</v>
      </c>
      <c r="C503" s="61">
        <v>840.0</v>
      </c>
      <c r="D503" s="61">
        <v>720.0</v>
      </c>
      <c r="E503" s="61">
        <v>120.0</v>
      </c>
      <c r="F503" s="61" t="s">
        <v>28</v>
      </c>
      <c r="G503" s="61" t="s">
        <v>28</v>
      </c>
      <c r="H503" s="69"/>
      <c r="I503" s="69"/>
      <c r="J503" s="61" t="s">
        <v>152</v>
      </c>
    </row>
    <row r="504">
      <c r="A504" s="69"/>
      <c r="B504" s="147" t="s">
        <v>14</v>
      </c>
      <c r="C504" s="61">
        <v>620.0</v>
      </c>
      <c r="D504" s="61">
        <v>550.0</v>
      </c>
      <c r="E504" s="61">
        <v>70.0</v>
      </c>
      <c r="F504" s="61" t="s">
        <v>28</v>
      </c>
      <c r="G504" s="61" t="s">
        <v>28</v>
      </c>
      <c r="H504" s="69"/>
      <c r="I504" s="69"/>
      <c r="J504" s="61" t="s">
        <v>152</v>
      </c>
    </row>
    <row r="505">
      <c r="A505" s="45" t="s">
        <v>319</v>
      </c>
      <c r="B505" s="45" t="s">
        <v>32</v>
      </c>
      <c r="C505" s="45">
        <v>960.0</v>
      </c>
      <c r="D505" s="45">
        <v>860.0</v>
      </c>
      <c r="E505" s="45">
        <v>100.0</v>
      </c>
      <c r="F505" s="45" t="s">
        <v>28</v>
      </c>
      <c r="G505" s="45" t="s">
        <v>28</v>
      </c>
      <c r="H505" s="47">
        <v>41248.0</v>
      </c>
      <c r="I505" s="45" t="s">
        <v>305</v>
      </c>
      <c r="J505" s="45" t="s">
        <v>152</v>
      </c>
    </row>
    <row r="506">
      <c r="A506" s="48"/>
      <c r="B506" s="45" t="s">
        <v>32</v>
      </c>
      <c r="C506" s="45">
        <v>830.0</v>
      </c>
      <c r="D506" s="45">
        <v>740.0</v>
      </c>
      <c r="E506" s="45">
        <v>90.0</v>
      </c>
      <c r="F506" s="45" t="s">
        <v>28</v>
      </c>
      <c r="G506" s="45" t="s">
        <v>28</v>
      </c>
      <c r="H506" s="48"/>
      <c r="I506" s="48"/>
      <c r="J506" s="45" t="s">
        <v>152</v>
      </c>
    </row>
    <row r="507">
      <c r="A507" s="48"/>
      <c r="B507" s="45" t="s">
        <v>32</v>
      </c>
      <c r="C507" s="45">
        <v>160.0</v>
      </c>
      <c r="D507" s="45">
        <v>50.0</v>
      </c>
      <c r="E507" s="142">
        <v>110.0</v>
      </c>
      <c r="F507" s="45" t="s">
        <v>28</v>
      </c>
      <c r="G507" s="45" t="s">
        <v>28</v>
      </c>
      <c r="H507" s="48"/>
      <c r="I507" s="48"/>
      <c r="J507" s="45" t="s">
        <v>152</v>
      </c>
    </row>
    <row r="508">
      <c r="A508" s="143"/>
      <c r="B508" s="45" t="s">
        <v>32</v>
      </c>
      <c r="C508" s="142">
        <v>290.0</v>
      </c>
      <c r="D508" s="142">
        <v>200.0</v>
      </c>
      <c r="E508" s="144">
        <v>90.0</v>
      </c>
      <c r="F508" s="45" t="s">
        <v>28</v>
      </c>
      <c r="G508" s="45" t="s">
        <v>28</v>
      </c>
      <c r="H508" s="143"/>
      <c r="I508" s="143"/>
      <c r="J508" s="45" t="s">
        <v>152</v>
      </c>
    </row>
    <row r="509">
      <c r="A509" s="143"/>
      <c r="B509" s="45" t="s">
        <v>32</v>
      </c>
      <c r="C509" s="142">
        <v>790.0</v>
      </c>
      <c r="D509" s="142">
        <v>690.0</v>
      </c>
      <c r="E509" s="142">
        <v>100.0</v>
      </c>
      <c r="F509" s="45" t="s">
        <v>28</v>
      </c>
      <c r="G509" s="45" t="s">
        <v>28</v>
      </c>
      <c r="H509" s="143"/>
      <c r="I509" s="143"/>
      <c r="J509" s="45" t="s">
        <v>152</v>
      </c>
    </row>
    <row r="510">
      <c r="A510" s="143"/>
      <c r="B510" s="45" t="s">
        <v>32</v>
      </c>
      <c r="C510" s="142">
        <v>240.0</v>
      </c>
      <c r="D510" s="142">
        <v>130.0</v>
      </c>
      <c r="E510" s="142">
        <v>110.0</v>
      </c>
      <c r="F510" s="45" t="s">
        <v>28</v>
      </c>
      <c r="G510" s="45" t="s">
        <v>28</v>
      </c>
      <c r="H510" s="143"/>
      <c r="I510" s="143"/>
      <c r="J510" s="45" t="s">
        <v>152</v>
      </c>
    </row>
    <row r="511">
      <c r="A511" s="143"/>
      <c r="B511" s="45" t="s">
        <v>32</v>
      </c>
      <c r="C511" s="142">
        <v>140.0</v>
      </c>
      <c r="D511" s="142">
        <v>10.0</v>
      </c>
      <c r="E511" s="142">
        <v>130.0</v>
      </c>
      <c r="F511" s="45" t="s">
        <v>28</v>
      </c>
      <c r="G511" s="45" t="s">
        <v>28</v>
      </c>
      <c r="H511" s="143"/>
      <c r="I511" s="143"/>
      <c r="J511" s="45" t="s">
        <v>152</v>
      </c>
    </row>
    <row r="512">
      <c r="A512" s="48"/>
      <c r="B512" s="45" t="s">
        <v>32</v>
      </c>
      <c r="C512" s="45">
        <v>330.0</v>
      </c>
      <c r="D512" s="45">
        <v>220.0</v>
      </c>
      <c r="E512" s="142">
        <v>110.0</v>
      </c>
      <c r="F512" s="45" t="s">
        <v>28</v>
      </c>
      <c r="G512" s="45" t="s">
        <v>28</v>
      </c>
      <c r="H512" s="48"/>
      <c r="I512" s="48"/>
      <c r="J512" s="45" t="s">
        <v>152</v>
      </c>
    </row>
    <row r="513">
      <c r="A513" s="69"/>
      <c r="B513" s="147" t="s">
        <v>14</v>
      </c>
      <c r="C513" s="61">
        <v>690.0</v>
      </c>
      <c r="D513" s="61">
        <v>560.0</v>
      </c>
      <c r="E513" s="61">
        <v>130.0</v>
      </c>
      <c r="F513" s="61" t="s">
        <v>28</v>
      </c>
      <c r="G513" s="61" t="s">
        <v>28</v>
      </c>
      <c r="H513" s="69"/>
      <c r="I513" s="69"/>
      <c r="J513" s="61" t="s">
        <v>152</v>
      </c>
    </row>
    <row r="514">
      <c r="A514" s="69"/>
      <c r="B514" s="147" t="s">
        <v>14</v>
      </c>
      <c r="C514" s="61">
        <v>230.0</v>
      </c>
      <c r="D514" s="61">
        <v>140.0</v>
      </c>
      <c r="E514" s="61">
        <v>90.0</v>
      </c>
      <c r="F514" s="61" t="s">
        <v>28</v>
      </c>
      <c r="G514" s="61" t="s">
        <v>28</v>
      </c>
      <c r="H514" s="69"/>
      <c r="I514" s="69"/>
      <c r="J514" s="61" t="s">
        <v>152</v>
      </c>
    </row>
    <row r="515">
      <c r="A515" s="69"/>
      <c r="B515" s="147" t="s">
        <v>14</v>
      </c>
      <c r="C515" s="61">
        <v>830.0</v>
      </c>
      <c r="D515" s="61">
        <v>740.0</v>
      </c>
      <c r="E515" s="61">
        <v>90.0</v>
      </c>
      <c r="F515" s="61" t="s">
        <v>28</v>
      </c>
      <c r="G515" s="61" t="s">
        <v>28</v>
      </c>
      <c r="H515" s="69"/>
      <c r="I515" s="69"/>
      <c r="J515" s="61" t="s">
        <v>152</v>
      </c>
    </row>
    <row r="516">
      <c r="A516" s="69"/>
      <c r="B516" s="147" t="s">
        <v>14</v>
      </c>
      <c r="C516" s="61">
        <v>740.0</v>
      </c>
      <c r="D516" s="61">
        <v>630.0</v>
      </c>
      <c r="E516" s="61">
        <v>110.0</v>
      </c>
      <c r="F516" s="61" t="s">
        <v>28</v>
      </c>
      <c r="G516" s="61" t="s">
        <v>28</v>
      </c>
      <c r="H516" s="69"/>
      <c r="I516" s="69"/>
      <c r="J516" s="61" t="s">
        <v>152</v>
      </c>
    </row>
    <row r="517">
      <c r="A517" s="69"/>
      <c r="B517" s="147" t="s">
        <v>14</v>
      </c>
      <c r="C517" s="61">
        <v>280.0</v>
      </c>
      <c r="D517" s="61">
        <v>200.0</v>
      </c>
      <c r="E517" s="61">
        <v>180.0</v>
      </c>
      <c r="F517" s="61" t="s">
        <v>28</v>
      </c>
      <c r="G517" s="61" t="s">
        <v>28</v>
      </c>
      <c r="H517" s="69"/>
      <c r="I517" s="69"/>
      <c r="J517" s="61" t="s">
        <v>152</v>
      </c>
    </row>
    <row r="518">
      <c r="A518" s="69"/>
      <c r="B518" s="147" t="s">
        <v>14</v>
      </c>
      <c r="C518" s="61">
        <v>400.0</v>
      </c>
      <c r="D518" s="61">
        <v>280.0</v>
      </c>
      <c r="E518" s="147">
        <v>120.0</v>
      </c>
      <c r="F518" s="61" t="s">
        <v>28</v>
      </c>
      <c r="G518" s="61" t="s">
        <v>28</v>
      </c>
      <c r="H518" s="69"/>
      <c r="I518" s="69"/>
      <c r="J518" s="61" t="s">
        <v>152</v>
      </c>
    </row>
    <row r="519">
      <c r="A519" s="69"/>
      <c r="B519" s="147" t="s">
        <v>14</v>
      </c>
      <c r="C519" s="61">
        <v>730.0</v>
      </c>
      <c r="D519" s="61">
        <v>670.0</v>
      </c>
      <c r="E519" s="61">
        <v>60.0</v>
      </c>
      <c r="F519" s="61" t="s">
        <v>28</v>
      </c>
      <c r="G519" s="61" t="s">
        <v>28</v>
      </c>
      <c r="H519" s="69"/>
      <c r="I519" s="69"/>
      <c r="J519" s="61" t="s">
        <v>152</v>
      </c>
    </row>
    <row r="520">
      <c r="A520" s="69"/>
      <c r="B520" s="147" t="s">
        <v>14</v>
      </c>
      <c r="C520" s="61">
        <v>870.0</v>
      </c>
      <c r="D520" s="61">
        <v>690.0</v>
      </c>
      <c r="E520" s="61">
        <v>180.0</v>
      </c>
      <c r="F520" s="61" t="s">
        <v>28</v>
      </c>
      <c r="G520" s="61" t="s">
        <v>28</v>
      </c>
      <c r="H520" s="69"/>
      <c r="I520" s="69"/>
      <c r="J520" s="61" t="s">
        <v>152</v>
      </c>
    </row>
    <row r="521">
      <c r="A521" s="45" t="s">
        <v>320</v>
      </c>
      <c r="B521" s="45" t="s">
        <v>32</v>
      </c>
      <c r="C521" s="45">
        <v>580.0</v>
      </c>
      <c r="D521" s="45">
        <v>380.0</v>
      </c>
      <c r="E521" s="45">
        <v>200.0</v>
      </c>
      <c r="F521" s="45" t="s">
        <v>28</v>
      </c>
      <c r="G521" s="45" t="s">
        <v>28</v>
      </c>
      <c r="H521" s="47">
        <v>41248.0</v>
      </c>
      <c r="I521" s="45" t="s">
        <v>305</v>
      </c>
      <c r="J521" s="45" t="s">
        <v>308</v>
      </c>
    </row>
    <row r="522">
      <c r="A522" s="48"/>
      <c r="B522" s="45" t="s">
        <v>32</v>
      </c>
      <c r="C522" s="45">
        <v>970.0</v>
      </c>
      <c r="D522" s="45">
        <v>780.0</v>
      </c>
      <c r="E522" s="45">
        <v>190.0</v>
      </c>
      <c r="F522" s="45" t="s">
        <v>28</v>
      </c>
      <c r="G522" s="45" t="s">
        <v>28</v>
      </c>
      <c r="H522" s="48"/>
      <c r="I522" s="48"/>
      <c r="J522" s="45" t="s">
        <v>308</v>
      </c>
    </row>
    <row r="523">
      <c r="A523" s="48"/>
      <c r="B523" s="45" t="s">
        <v>32</v>
      </c>
      <c r="C523" s="45">
        <v>790.0</v>
      </c>
      <c r="D523" s="45">
        <v>610.0</v>
      </c>
      <c r="E523" s="142">
        <v>180.0</v>
      </c>
      <c r="F523" s="45" t="s">
        <v>28</v>
      </c>
      <c r="G523" s="45" t="s">
        <v>28</v>
      </c>
      <c r="H523" s="48"/>
      <c r="I523" s="48"/>
      <c r="J523" s="45" t="s">
        <v>308</v>
      </c>
    </row>
    <row r="524">
      <c r="A524" s="156"/>
      <c r="B524" s="157" t="s">
        <v>32</v>
      </c>
      <c r="C524" s="158">
        <v>410.0</v>
      </c>
      <c r="D524" s="158">
        <v>220.0</v>
      </c>
      <c r="E524" s="168">
        <v>190.0</v>
      </c>
      <c r="F524" s="157" t="s">
        <v>28</v>
      </c>
      <c r="G524" s="157" t="s">
        <v>28</v>
      </c>
      <c r="H524" s="156"/>
      <c r="I524" s="156"/>
      <c r="J524" s="157" t="s">
        <v>152</v>
      </c>
    </row>
    <row r="525">
      <c r="A525" s="146"/>
      <c r="B525" s="147" t="s">
        <v>14</v>
      </c>
      <c r="C525" s="147">
        <v>590.0</v>
      </c>
      <c r="D525" s="147">
        <v>400.0</v>
      </c>
      <c r="E525" s="147">
        <v>190.0</v>
      </c>
      <c r="F525" s="61" t="s">
        <v>28</v>
      </c>
      <c r="G525" s="61" t="s">
        <v>28</v>
      </c>
      <c r="H525" s="146"/>
      <c r="I525" s="146"/>
      <c r="J525" s="61" t="s">
        <v>152</v>
      </c>
    </row>
    <row r="526">
      <c r="A526" s="146"/>
      <c r="B526" s="147" t="s">
        <v>14</v>
      </c>
      <c r="C526" s="147">
        <v>420.0</v>
      </c>
      <c r="D526" s="147">
        <v>250.0</v>
      </c>
      <c r="E526" s="147">
        <v>170.0</v>
      </c>
      <c r="F526" s="61" t="s">
        <v>28</v>
      </c>
      <c r="G526" s="61" t="s">
        <v>28</v>
      </c>
      <c r="H526" s="146"/>
      <c r="I526" s="146"/>
      <c r="J526" s="61" t="s">
        <v>152</v>
      </c>
    </row>
    <row r="527">
      <c r="A527" s="146"/>
      <c r="B527" s="147" t="s">
        <v>14</v>
      </c>
      <c r="C527" s="147">
        <v>690.0</v>
      </c>
      <c r="D527" s="147">
        <v>490.0</v>
      </c>
      <c r="E527" s="147">
        <v>200.0</v>
      </c>
      <c r="F527" s="61" t="s">
        <v>28</v>
      </c>
      <c r="G527" s="61" t="s">
        <v>28</v>
      </c>
      <c r="H527" s="146"/>
      <c r="I527" s="146"/>
      <c r="J527" s="61" t="s">
        <v>152</v>
      </c>
    </row>
    <row r="528">
      <c r="A528" s="69"/>
      <c r="B528" s="147" t="s">
        <v>14</v>
      </c>
      <c r="C528" s="61">
        <v>750.0</v>
      </c>
      <c r="D528" s="61">
        <v>570.0</v>
      </c>
      <c r="E528" s="147">
        <v>180.0</v>
      </c>
      <c r="F528" s="61" t="s">
        <v>28</v>
      </c>
      <c r="G528" s="61" t="s">
        <v>28</v>
      </c>
      <c r="H528" s="69"/>
      <c r="I528" s="69"/>
      <c r="J528" s="61" t="s">
        <v>152</v>
      </c>
    </row>
    <row r="529">
      <c r="A529" s="48"/>
      <c r="B529" s="45" t="s">
        <v>14</v>
      </c>
      <c r="C529" s="45">
        <v>280.0</v>
      </c>
      <c r="D529" s="45">
        <v>20.0</v>
      </c>
      <c r="E529" s="45">
        <v>260.0</v>
      </c>
      <c r="F529" s="45" t="s">
        <v>28</v>
      </c>
      <c r="G529" s="45" t="s">
        <v>28</v>
      </c>
      <c r="H529" s="48"/>
      <c r="I529" s="48"/>
      <c r="J529" s="45" t="s">
        <v>308</v>
      </c>
    </row>
    <row r="530">
      <c r="A530" s="48"/>
      <c r="B530" s="45" t="s">
        <v>14</v>
      </c>
      <c r="C530" s="45">
        <v>540.0</v>
      </c>
      <c r="D530" s="45">
        <v>330.0</v>
      </c>
      <c r="E530" s="45">
        <v>210.0</v>
      </c>
      <c r="F530" s="45" t="s">
        <v>28</v>
      </c>
      <c r="G530" s="45" t="s">
        <v>28</v>
      </c>
      <c r="H530" s="48"/>
      <c r="I530" s="48"/>
      <c r="J530" s="45" t="s">
        <v>308</v>
      </c>
    </row>
    <row r="531">
      <c r="A531" s="157" t="s">
        <v>321</v>
      </c>
      <c r="B531" s="158" t="s">
        <v>32</v>
      </c>
      <c r="C531" s="157">
        <v>220.0</v>
      </c>
      <c r="D531" s="157">
        <v>200.0</v>
      </c>
      <c r="E531" s="157">
        <v>20.0</v>
      </c>
      <c r="F531" s="157" t="s">
        <v>28</v>
      </c>
      <c r="G531" s="157" t="s">
        <v>28</v>
      </c>
      <c r="H531" s="159"/>
      <c r="I531" s="159"/>
      <c r="J531" s="157" t="s">
        <v>322</v>
      </c>
    </row>
    <row r="532">
      <c r="A532" s="69"/>
      <c r="B532" s="147" t="s">
        <v>32</v>
      </c>
      <c r="C532" s="61">
        <v>520.0</v>
      </c>
      <c r="D532" s="61">
        <v>490.0</v>
      </c>
      <c r="E532" s="61">
        <v>30.0</v>
      </c>
      <c r="F532" s="61" t="s">
        <v>28</v>
      </c>
      <c r="G532" s="61" t="s">
        <v>28</v>
      </c>
      <c r="H532" s="69"/>
      <c r="I532" s="69"/>
      <c r="J532" s="61" t="s">
        <v>323</v>
      </c>
    </row>
    <row r="533">
      <c r="A533" s="69"/>
      <c r="B533" s="147" t="s">
        <v>32</v>
      </c>
      <c r="C533" s="61">
        <v>350.0</v>
      </c>
      <c r="D533" s="61">
        <v>320.0</v>
      </c>
      <c r="E533" s="61">
        <v>30.0</v>
      </c>
      <c r="F533" s="61" t="s">
        <v>28</v>
      </c>
      <c r="G533" s="61" t="s">
        <v>28</v>
      </c>
      <c r="H533" s="69"/>
      <c r="I533" s="69"/>
      <c r="J533" s="61" t="s">
        <v>323</v>
      </c>
    </row>
    <row r="534">
      <c r="A534" s="48"/>
      <c r="B534" s="142" t="s">
        <v>32</v>
      </c>
      <c r="C534" s="45">
        <v>930.0</v>
      </c>
      <c r="D534" s="45">
        <v>890.0</v>
      </c>
      <c r="E534" s="45">
        <v>40.0</v>
      </c>
      <c r="F534" s="45" t="s">
        <v>28</v>
      </c>
      <c r="G534" s="45" t="s">
        <v>28</v>
      </c>
      <c r="H534" s="48"/>
      <c r="I534" s="48"/>
      <c r="J534" s="45" t="s">
        <v>152</v>
      </c>
    </row>
    <row r="535">
      <c r="A535" s="69"/>
      <c r="B535" s="147" t="s">
        <v>316</v>
      </c>
      <c r="C535" s="61">
        <v>880.0</v>
      </c>
      <c r="D535" s="61">
        <v>850.0</v>
      </c>
      <c r="E535" s="61">
        <v>30.0</v>
      </c>
      <c r="F535" s="61" t="s">
        <v>28</v>
      </c>
      <c r="G535" s="61" t="s">
        <v>28</v>
      </c>
      <c r="H535" s="69"/>
      <c r="I535" s="69"/>
      <c r="J535" s="61" t="s">
        <v>322</v>
      </c>
    </row>
    <row r="536">
      <c r="A536" s="69"/>
      <c r="B536" s="147" t="s">
        <v>316</v>
      </c>
      <c r="C536" s="61">
        <v>770.0</v>
      </c>
      <c r="D536" s="61">
        <v>700.0</v>
      </c>
      <c r="E536" s="61">
        <v>70.0</v>
      </c>
      <c r="F536" s="61" t="s">
        <v>28</v>
      </c>
      <c r="G536" s="61" t="s">
        <v>28</v>
      </c>
      <c r="H536" s="69"/>
      <c r="I536" s="69"/>
      <c r="J536" s="61" t="s">
        <v>322</v>
      </c>
    </row>
    <row r="537">
      <c r="A537" s="69"/>
      <c r="B537" s="147" t="s">
        <v>316</v>
      </c>
      <c r="C537" s="61">
        <v>730.0</v>
      </c>
      <c r="D537" s="61">
        <v>700.0</v>
      </c>
      <c r="E537" s="61">
        <v>30.0</v>
      </c>
      <c r="F537" s="61" t="s">
        <v>28</v>
      </c>
      <c r="G537" s="61" t="s">
        <v>28</v>
      </c>
      <c r="H537" s="69"/>
      <c r="I537" s="69"/>
      <c r="J537" s="61" t="s">
        <v>322</v>
      </c>
    </row>
    <row r="538">
      <c r="A538" s="69"/>
      <c r="B538" s="147" t="s">
        <v>316</v>
      </c>
      <c r="C538" s="61">
        <v>520.0</v>
      </c>
      <c r="D538" s="61">
        <v>480.0</v>
      </c>
      <c r="E538" s="61">
        <v>40.0</v>
      </c>
      <c r="F538" s="61" t="s">
        <v>28</v>
      </c>
      <c r="G538" s="61" t="s">
        <v>28</v>
      </c>
      <c r="H538" s="69"/>
      <c r="I538" s="69"/>
      <c r="J538" s="61" t="s">
        <v>322</v>
      </c>
    </row>
    <row r="539">
      <c r="A539" s="148"/>
      <c r="B539" s="151" t="s">
        <v>316</v>
      </c>
      <c r="C539" s="149">
        <v>490.0</v>
      </c>
      <c r="D539" s="149">
        <v>440.0</v>
      </c>
      <c r="E539" s="149">
        <v>50.0</v>
      </c>
      <c r="F539" s="149" t="s">
        <v>28</v>
      </c>
      <c r="G539" s="149" t="s">
        <v>28</v>
      </c>
      <c r="H539" s="148"/>
      <c r="I539" s="148"/>
      <c r="J539" s="149" t="s">
        <v>152</v>
      </c>
    </row>
    <row r="540">
      <c r="A540" s="48"/>
      <c r="B540" s="142" t="s">
        <v>316</v>
      </c>
      <c r="C540" s="45">
        <v>720.0</v>
      </c>
      <c r="D540" s="45">
        <v>720.0</v>
      </c>
      <c r="E540" s="45">
        <v>0.0</v>
      </c>
      <c r="F540" s="45" t="s">
        <v>28</v>
      </c>
      <c r="G540" s="45" t="s">
        <v>28</v>
      </c>
      <c r="H540" s="48"/>
      <c r="I540" s="48"/>
      <c r="J540" s="45" t="s">
        <v>323</v>
      </c>
    </row>
    <row r="541">
      <c r="A541" s="149" t="s">
        <v>324</v>
      </c>
      <c r="B541" s="151" t="s">
        <v>32</v>
      </c>
      <c r="C541" s="149">
        <v>960.0</v>
      </c>
      <c r="D541" s="149">
        <v>940.0</v>
      </c>
      <c r="E541" s="149">
        <v>20.0</v>
      </c>
      <c r="F541" s="149" t="s">
        <v>28</v>
      </c>
      <c r="G541" s="149" t="s">
        <v>28</v>
      </c>
      <c r="H541" s="148"/>
      <c r="I541" s="148"/>
      <c r="J541" s="149" t="s">
        <v>325</v>
      </c>
    </row>
    <row r="542">
      <c r="A542" s="148"/>
      <c r="B542" s="151" t="s">
        <v>32</v>
      </c>
      <c r="C542" s="149">
        <v>560.0</v>
      </c>
      <c r="D542" s="149">
        <v>530.0</v>
      </c>
      <c r="E542" s="149">
        <v>30.0</v>
      </c>
      <c r="F542" s="149" t="s">
        <v>28</v>
      </c>
      <c r="G542" s="149" t="s">
        <v>28</v>
      </c>
      <c r="H542" s="148"/>
      <c r="I542" s="148"/>
      <c r="J542" s="149" t="s">
        <v>325</v>
      </c>
    </row>
    <row r="543">
      <c r="A543" s="148"/>
      <c r="B543" s="151" t="s">
        <v>32</v>
      </c>
      <c r="C543" s="149">
        <v>560.0</v>
      </c>
      <c r="D543" s="149">
        <v>530.0</v>
      </c>
      <c r="E543" s="149">
        <v>30.0</v>
      </c>
      <c r="F543" s="149" t="s">
        <v>28</v>
      </c>
      <c r="G543" s="149" t="s">
        <v>28</v>
      </c>
      <c r="H543" s="148"/>
      <c r="I543" s="148"/>
      <c r="J543" s="149" t="s">
        <v>325</v>
      </c>
    </row>
    <row r="544">
      <c r="A544" s="148"/>
      <c r="B544" s="151" t="s">
        <v>32</v>
      </c>
      <c r="C544" s="149">
        <v>60.0</v>
      </c>
      <c r="D544" s="149">
        <v>10.0</v>
      </c>
      <c r="E544" s="149">
        <v>50.0</v>
      </c>
      <c r="F544" s="149" t="s">
        <v>28</v>
      </c>
      <c r="G544" s="149" t="s">
        <v>28</v>
      </c>
      <c r="H544" s="148"/>
      <c r="I544" s="148"/>
      <c r="J544" s="149" t="s">
        <v>325</v>
      </c>
    </row>
    <row r="545">
      <c r="A545" s="148"/>
      <c r="B545" s="151" t="s">
        <v>32</v>
      </c>
      <c r="C545" s="149">
        <v>340.0</v>
      </c>
      <c r="D545" s="149">
        <v>340.0</v>
      </c>
      <c r="E545" s="149">
        <v>0.0</v>
      </c>
      <c r="F545" s="149" t="s">
        <v>28</v>
      </c>
      <c r="G545" s="149" t="s">
        <v>28</v>
      </c>
      <c r="H545" s="148"/>
      <c r="I545" s="148"/>
      <c r="J545" s="149" t="s">
        <v>325</v>
      </c>
    </row>
    <row r="546">
      <c r="A546" s="148"/>
      <c r="B546" s="151" t="s">
        <v>32</v>
      </c>
      <c r="C546" s="149">
        <v>950.0</v>
      </c>
      <c r="D546" s="149">
        <v>920.0</v>
      </c>
      <c r="E546" s="149">
        <v>30.0</v>
      </c>
      <c r="F546" s="149" t="s">
        <v>28</v>
      </c>
      <c r="G546" s="149" t="s">
        <v>28</v>
      </c>
      <c r="H546" s="148"/>
      <c r="I546" s="148"/>
      <c r="J546" s="149" t="s">
        <v>325</v>
      </c>
    </row>
    <row r="547">
      <c r="A547" s="69"/>
      <c r="B547" s="147" t="s">
        <v>32</v>
      </c>
      <c r="C547" s="61">
        <v>820.0</v>
      </c>
      <c r="D547" s="61">
        <v>780.0</v>
      </c>
      <c r="E547" s="61">
        <v>40.0</v>
      </c>
      <c r="F547" s="61" t="s">
        <v>28</v>
      </c>
      <c r="G547" s="61" t="s">
        <v>28</v>
      </c>
      <c r="H547" s="69"/>
      <c r="I547" s="69"/>
      <c r="J547" s="61" t="s">
        <v>308</v>
      </c>
    </row>
    <row r="548">
      <c r="A548" s="69"/>
      <c r="B548" s="147" t="s">
        <v>32</v>
      </c>
      <c r="C548" s="61">
        <v>1050.0</v>
      </c>
      <c r="D548" s="61">
        <v>990.0</v>
      </c>
      <c r="E548" s="61">
        <v>60.0</v>
      </c>
      <c r="F548" s="61" t="s">
        <v>28</v>
      </c>
      <c r="G548" s="61" t="s">
        <v>28</v>
      </c>
      <c r="H548" s="69"/>
      <c r="I548" s="69"/>
      <c r="J548" s="61" t="s">
        <v>308</v>
      </c>
    </row>
    <row r="549">
      <c r="A549" s="48"/>
      <c r="B549" s="142" t="s">
        <v>314</v>
      </c>
      <c r="C549" s="45">
        <v>560.0</v>
      </c>
      <c r="D549" s="45">
        <v>510.0</v>
      </c>
      <c r="E549" s="45">
        <v>50.0</v>
      </c>
      <c r="F549" s="45" t="s">
        <v>28</v>
      </c>
      <c r="G549" s="45" t="s">
        <v>28</v>
      </c>
      <c r="H549" s="48"/>
      <c r="I549" s="48"/>
      <c r="J549" s="45" t="s">
        <v>308</v>
      </c>
    </row>
    <row r="550">
      <c r="A550" s="48"/>
      <c r="B550" s="142" t="s">
        <v>314</v>
      </c>
      <c r="C550" s="45">
        <v>200.0</v>
      </c>
      <c r="D550" s="45">
        <v>200.0</v>
      </c>
      <c r="E550" s="45">
        <v>0.0</v>
      </c>
      <c r="F550" s="45" t="s">
        <v>28</v>
      </c>
      <c r="G550" s="45" t="s">
        <v>28</v>
      </c>
      <c r="H550" s="48"/>
      <c r="I550" s="48"/>
      <c r="J550" s="45" t="s">
        <v>308</v>
      </c>
    </row>
    <row r="551">
      <c r="A551" s="48"/>
      <c r="B551" s="142" t="s">
        <v>314</v>
      </c>
      <c r="C551" s="45">
        <v>680.0</v>
      </c>
      <c r="D551" s="45">
        <v>650.0</v>
      </c>
      <c r="E551" s="45">
        <v>30.0</v>
      </c>
      <c r="F551" s="45" t="s">
        <v>28</v>
      </c>
      <c r="G551" s="45" t="s">
        <v>28</v>
      </c>
      <c r="H551" s="48"/>
      <c r="I551" s="48"/>
      <c r="J551" s="45" t="s">
        <v>308</v>
      </c>
    </row>
    <row r="552">
      <c r="A552" s="149" t="s">
        <v>326</v>
      </c>
      <c r="B552" s="151" t="s">
        <v>32</v>
      </c>
      <c r="C552" s="149">
        <v>700.0</v>
      </c>
      <c r="D552" s="149">
        <v>550.0</v>
      </c>
      <c r="E552" s="149">
        <v>150.0</v>
      </c>
      <c r="F552" s="149" t="s">
        <v>28</v>
      </c>
      <c r="G552" s="149" t="s">
        <v>28</v>
      </c>
      <c r="H552" s="148"/>
      <c r="I552" s="148"/>
      <c r="J552" s="149" t="s">
        <v>325</v>
      </c>
    </row>
    <row r="553">
      <c r="A553" s="148"/>
      <c r="B553" s="151" t="s">
        <v>32</v>
      </c>
      <c r="C553" s="149">
        <v>200.0</v>
      </c>
      <c r="D553" s="149">
        <v>40.0</v>
      </c>
      <c r="E553" s="149">
        <v>160.0</v>
      </c>
      <c r="F553" s="149" t="s">
        <v>28</v>
      </c>
      <c r="G553" s="149" t="s">
        <v>28</v>
      </c>
      <c r="H553" s="148"/>
      <c r="I553" s="148"/>
      <c r="J553" s="149" t="s">
        <v>325</v>
      </c>
    </row>
    <row r="554">
      <c r="A554" s="148"/>
      <c r="B554" s="151" t="s">
        <v>32</v>
      </c>
      <c r="C554" s="149">
        <v>850.0</v>
      </c>
      <c r="D554" s="149">
        <v>670.0</v>
      </c>
      <c r="E554" s="149">
        <v>180.0</v>
      </c>
      <c r="F554" s="149" t="s">
        <v>28</v>
      </c>
      <c r="G554" s="149" t="s">
        <v>28</v>
      </c>
      <c r="H554" s="148"/>
      <c r="I554" s="148"/>
      <c r="J554" s="149" t="s">
        <v>325</v>
      </c>
    </row>
    <row r="555">
      <c r="A555" s="148"/>
      <c r="B555" s="151" t="s">
        <v>32</v>
      </c>
      <c r="C555" s="149">
        <v>210.0</v>
      </c>
      <c r="D555" s="149">
        <v>90.0</v>
      </c>
      <c r="E555" s="149">
        <v>120.0</v>
      </c>
      <c r="F555" s="149" t="s">
        <v>28</v>
      </c>
      <c r="G555" s="149" t="s">
        <v>28</v>
      </c>
      <c r="H555" s="148"/>
      <c r="I555" s="148"/>
      <c r="J555" s="149" t="s">
        <v>325</v>
      </c>
    </row>
    <row r="556">
      <c r="A556" s="69"/>
      <c r="B556" s="147" t="s">
        <v>14</v>
      </c>
      <c r="C556" s="61">
        <v>790.0</v>
      </c>
      <c r="D556" s="61">
        <v>730.0</v>
      </c>
      <c r="E556" s="61">
        <v>60.0</v>
      </c>
      <c r="F556" s="61" t="s">
        <v>28</v>
      </c>
      <c r="G556" s="61" t="s">
        <v>28</v>
      </c>
      <c r="H556" s="69"/>
      <c r="I556" s="69"/>
      <c r="J556" s="61" t="s">
        <v>325</v>
      </c>
    </row>
    <row r="557">
      <c r="A557" s="69"/>
      <c r="B557" s="147" t="s">
        <v>14</v>
      </c>
      <c r="C557" s="61">
        <v>740.0</v>
      </c>
      <c r="D557" s="61">
        <v>670.0</v>
      </c>
      <c r="E557" s="61">
        <v>70.0</v>
      </c>
      <c r="F557" s="61" t="s">
        <v>28</v>
      </c>
      <c r="G557" s="61" t="s">
        <v>28</v>
      </c>
      <c r="H557" s="69"/>
      <c r="I557" s="69"/>
      <c r="J557" s="61" t="s">
        <v>325</v>
      </c>
    </row>
    <row r="558">
      <c r="A558" s="69"/>
      <c r="B558" s="147" t="s">
        <v>14</v>
      </c>
      <c r="C558" s="61">
        <v>960.0</v>
      </c>
      <c r="D558" s="61">
        <v>920.0</v>
      </c>
      <c r="E558" s="61">
        <v>40.0</v>
      </c>
      <c r="F558" s="61" t="s">
        <v>28</v>
      </c>
      <c r="G558" s="61" t="s">
        <v>28</v>
      </c>
      <c r="H558" s="69"/>
      <c r="I558" s="69"/>
      <c r="J558" s="61" t="s">
        <v>325</v>
      </c>
    </row>
    <row r="559">
      <c r="A559" s="69"/>
      <c r="B559" s="147" t="s">
        <v>14</v>
      </c>
      <c r="C559" s="61">
        <v>660.0</v>
      </c>
      <c r="D559" s="61">
        <v>610.0</v>
      </c>
      <c r="E559" s="61">
        <v>50.0</v>
      </c>
      <c r="F559" s="61" t="s">
        <v>28</v>
      </c>
      <c r="G559" s="61" t="s">
        <v>28</v>
      </c>
      <c r="H559" s="69"/>
      <c r="I559" s="69"/>
      <c r="J559" s="61" t="s">
        <v>325</v>
      </c>
    </row>
    <row r="560">
      <c r="A560" s="69"/>
      <c r="B560" s="147" t="s">
        <v>14</v>
      </c>
      <c r="C560" s="61">
        <v>1030.0</v>
      </c>
      <c r="D560" s="61">
        <v>1000.0</v>
      </c>
      <c r="E560" s="61">
        <v>30.0</v>
      </c>
      <c r="F560" s="61" t="s">
        <v>28</v>
      </c>
      <c r="G560" s="61" t="s">
        <v>28</v>
      </c>
      <c r="H560" s="69"/>
      <c r="I560" s="69"/>
      <c r="J560" s="61" t="s">
        <v>325</v>
      </c>
    </row>
    <row r="561">
      <c r="A561" s="149" t="s">
        <v>327</v>
      </c>
      <c r="B561" s="151" t="s">
        <v>328</v>
      </c>
      <c r="C561" s="149">
        <v>430.0</v>
      </c>
      <c r="D561" s="149">
        <v>390.0</v>
      </c>
      <c r="E561" s="149">
        <v>40.0</v>
      </c>
      <c r="F561" s="149" t="s">
        <v>28</v>
      </c>
      <c r="G561" s="149" t="s">
        <v>28</v>
      </c>
      <c r="H561" s="148"/>
      <c r="I561" s="148"/>
      <c r="J561" s="149" t="s">
        <v>325</v>
      </c>
    </row>
    <row r="562">
      <c r="A562" s="148"/>
      <c r="B562" s="151" t="s">
        <v>32</v>
      </c>
      <c r="C562" s="149">
        <v>60.0</v>
      </c>
      <c r="D562" s="149">
        <v>40.0</v>
      </c>
      <c r="E562" s="149">
        <v>20.0</v>
      </c>
      <c r="F562" s="149" t="s">
        <v>28</v>
      </c>
      <c r="G562" s="149" t="s">
        <v>28</v>
      </c>
      <c r="H562" s="148"/>
      <c r="I562" s="148"/>
      <c r="J562" s="149" t="s">
        <v>325</v>
      </c>
    </row>
    <row r="563">
      <c r="A563" s="148"/>
      <c r="B563" s="151" t="s">
        <v>32</v>
      </c>
      <c r="C563" s="149">
        <v>540.0</v>
      </c>
      <c r="D563" s="149">
        <v>490.0</v>
      </c>
      <c r="E563" s="149">
        <v>50.0</v>
      </c>
      <c r="F563" s="149" t="s">
        <v>28</v>
      </c>
      <c r="G563" s="149" t="s">
        <v>28</v>
      </c>
      <c r="H563" s="148"/>
      <c r="I563" s="148"/>
      <c r="J563" s="149" t="s">
        <v>325</v>
      </c>
    </row>
    <row r="564">
      <c r="A564" s="148"/>
      <c r="B564" s="151" t="s">
        <v>32</v>
      </c>
      <c r="C564" s="149">
        <v>280.0</v>
      </c>
      <c r="D564" s="149">
        <v>220.0</v>
      </c>
      <c r="E564" s="149">
        <v>60.0</v>
      </c>
      <c r="F564" s="149" t="s">
        <v>28</v>
      </c>
      <c r="G564" s="149" t="s">
        <v>28</v>
      </c>
      <c r="H564" s="148"/>
      <c r="I564" s="148"/>
      <c r="J564" s="149" t="s">
        <v>325</v>
      </c>
    </row>
    <row r="565">
      <c r="A565" s="61" t="s">
        <v>329</v>
      </c>
      <c r="B565" s="147" t="s">
        <v>32</v>
      </c>
      <c r="C565" s="61">
        <v>900.0</v>
      </c>
      <c r="D565" s="61">
        <v>840.0</v>
      </c>
      <c r="E565" s="61">
        <v>60.0</v>
      </c>
      <c r="F565" s="61" t="s">
        <v>318</v>
      </c>
      <c r="G565" s="61" t="s">
        <v>28</v>
      </c>
      <c r="H565" s="69"/>
      <c r="I565" s="69"/>
      <c r="J565" s="61" t="s">
        <v>325</v>
      </c>
    </row>
    <row r="566">
      <c r="A566" s="69"/>
      <c r="B566" s="147" t="s">
        <v>32</v>
      </c>
      <c r="C566" s="61">
        <v>100.0</v>
      </c>
      <c r="D566" s="61">
        <v>30.0</v>
      </c>
      <c r="E566" s="61">
        <v>70.0</v>
      </c>
      <c r="F566" s="61" t="s">
        <v>28</v>
      </c>
      <c r="G566" s="61" t="s">
        <v>28</v>
      </c>
      <c r="H566" s="69"/>
      <c r="I566" s="69"/>
      <c r="J566" s="61" t="s">
        <v>325</v>
      </c>
    </row>
    <row r="567">
      <c r="A567" s="69"/>
      <c r="B567" s="147" t="s">
        <v>32</v>
      </c>
      <c r="C567" s="61">
        <v>1040.0</v>
      </c>
      <c r="D567" s="61">
        <v>980.0</v>
      </c>
      <c r="E567" s="61">
        <v>60.0</v>
      </c>
      <c r="F567" s="61" t="s">
        <v>28</v>
      </c>
      <c r="G567" s="61" t="s">
        <v>28</v>
      </c>
      <c r="H567" s="69"/>
      <c r="I567" s="69"/>
      <c r="J567" s="61" t="s">
        <v>325</v>
      </c>
    </row>
    <row r="568">
      <c r="A568" s="48"/>
      <c r="B568" s="142" t="s">
        <v>32</v>
      </c>
      <c r="C568" s="45">
        <v>790.0</v>
      </c>
      <c r="D568" s="45">
        <v>700.0</v>
      </c>
      <c r="E568" s="45">
        <v>90.0</v>
      </c>
      <c r="F568" s="45" t="s">
        <v>28</v>
      </c>
      <c r="G568" s="45" t="s">
        <v>28</v>
      </c>
      <c r="H568" s="48"/>
      <c r="I568" s="48"/>
      <c r="J568" s="45" t="s">
        <v>308</v>
      </c>
    </row>
    <row r="569">
      <c r="A569" s="48"/>
      <c r="B569" s="142" t="s">
        <v>32</v>
      </c>
      <c r="C569" s="45">
        <v>380.0</v>
      </c>
      <c r="D569" s="45">
        <v>310.0</v>
      </c>
      <c r="E569" s="45">
        <v>70.0</v>
      </c>
      <c r="F569" s="45" t="s">
        <v>28</v>
      </c>
      <c r="G569" s="45" t="s">
        <v>28</v>
      </c>
      <c r="H569" s="48"/>
      <c r="I569" s="48"/>
      <c r="J569" s="45" t="s">
        <v>308</v>
      </c>
    </row>
    <row r="570">
      <c r="A570" s="48"/>
      <c r="B570" s="142" t="s">
        <v>32</v>
      </c>
      <c r="C570" s="45">
        <v>190.0</v>
      </c>
      <c r="D570" s="45">
        <v>120.0</v>
      </c>
      <c r="E570" s="45">
        <v>70.0</v>
      </c>
      <c r="F570" s="45" t="s">
        <v>28</v>
      </c>
      <c r="G570" s="45" t="s">
        <v>28</v>
      </c>
      <c r="H570" s="48"/>
      <c r="I570" s="48"/>
      <c r="J570" s="45" t="s">
        <v>308</v>
      </c>
    </row>
    <row r="571">
      <c r="A571" s="148"/>
      <c r="B571" s="151" t="s">
        <v>314</v>
      </c>
      <c r="C571" s="149">
        <v>310.0</v>
      </c>
      <c r="D571" s="149">
        <v>250.0</v>
      </c>
      <c r="E571" s="149">
        <v>60.0</v>
      </c>
      <c r="F571" s="149" t="s">
        <v>28</v>
      </c>
      <c r="G571" s="149" t="s">
        <v>28</v>
      </c>
      <c r="H571" s="148"/>
      <c r="I571" s="148"/>
      <c r="J571" s="149" t="s">
        <v>308</v>
      </c>
    </row>
    <row r="572">
      <c r="A572" s="148"/>
      <c r="B572" s="151" t="s">
        <v>314</v>
      </c>
      <c r="C572" s="149">
        <v>440.0</v>
      </c>
      <c r="D572" s="149">
        <v>360.0</v>
      </c>
      <c r="E572" s="149">
        <v>80.0</v>
      </c>
      <c r="F572" s="149" t="s">
        <v>28</v>
      </c>
      <c r="G572" s="149" t="s">
        <v>28</v>
      </c>
      <c r="H572" s="148"/>
      <c r="I572" s="148"/>
      <c r="J572" s="149" t="s">
        <v>308</v>
      </c>
    </row>
    <row r="573">
      <c r="A573" s="148"/>
      <c r="B573" s="151" t="s">
        <v>314</v>
      </c>
      <c r="C573" s="149">
        <v>370.0</v>
      </c>
      <c r="D573" s="149">
        <v>300.0</v>
      </c>
      <c r="E573" s="149">
        <v>70.0</v>
      </c>
      <c r="F573" s="149" t="s">
        <v>28</v>
      </c>
      <c r="G573" s="149" t="s">
        <v>28</v>
      </c>
      <c r="H573" s="148"/>
      <c r="I573" s="148"/>
      <c r="J573" s="149" t="s">
        <v>308</v>
      </c>
    </row>
    <row r="574">
      <c r="A574" s="61" t="s">
        <v>315</v>
      </c>
      <c r="B574" s="147" t="s">
        <v>32</v>
      </c>
      <c r="C574" s="61">
        <v>520.0</v>
      </c>
      <c r="D574" s="61">
        <v>490.0</v>
      </c>
      <c r="E574" s="61">
        <v>30.0</v>
      </c>
      <c r="F574" s="61" t="s">
        <v>28</v>
      </c>
      <c r="G574" s="61" t="s">
        <v>28</v>
      </c>
      <c r="H574" s="69"/>
      <c r="I574" s="69"/>
      <c r="J574" s="61" t="s">
        <v>308</v>
      </c>
    </row>
    <row r="575">
      <c r="A575" s="69"/>
      <c r="B575" s="147" t="s">
        <v>32</v>
      </c>
      <c r="C575" s="61">
        <v>130.0</v>
      </c>
      <c r="D575" s="61">
        <v>110.0</v>
      </c>
      <c r="E575" s="61">
        <v>20.0</v>
      </c>
      <c r="F575" s="61" t="s">
        <v>28</v>
      </c>
      <c r="G575" s="61" t="s">
        <v>28</v>
      </c>
      <c r="H575" s="69"/>
      <c r="I575" s="69"/>
      <c r="J575" s="61" t="s">
        <v>308</v>
      </c>
    </row>
    <row r="576">
      <c r="A576" s="69"/>
      <c r="B576" s="147" t="s">
        <v>32</v>
      </c>
      <c r="C576" s="61">
        <v>720.0</v>
      </c>
      <c r="D576" s="61">
        <v>690.0</v>
      </c>
      <c r="E576" s="61">
        <v>30.0</v>
      </c>
      <c r="F576" s="61" t="s">
        <v>28</v>
      </c>
      <c r="G576" s="61" t="s">
        <v>28</v>
      </c>
      <c r="H576" s="69"/>
      <c r="I576" s="69"/>
      <c r="J576" s="61" t="s">
        <v>308</v>
      </c>
    </row>
    <row r="577">
      <c r="A577" s="69"/>
      <c r="B577" s="147" t="s">
        <v>32</v>
      </c>
      <c r="C577" s="61">
        <v>550.0</v>
      </c>
      <c r="D577" s="61">
        <v>510.0</v>
      </c>
      <c r="E577" s="61">
        <v>40.0</v>
      </c>
      <c r="F577" s="61" t="s">
        <v>28</v>
      </c>
      <c r="G577" s="61" t="s">
        <v>28</v>
      </c>
      <c r="H577" s="69"/>
      <c r="I577" s="69"/>
      <c r="J577" s="61" t="s">
        <v>308</v>
      </c>
    </row>
    <row r="578">
      <c r="A578" s="69"/>
      <c r="B578" s="147" t="s">
        <v>32</v>
      </c>
      <c r="C578" s="61">
        <v>810.0</v>
      </c>
      <c r="D578" s="61">
        <v>760.0</v>
      </c>
      <c r="E578" s="61">
        <v>50.0</v>
      </c>
      <c r="F578" s="61" t="s">
        <v>28</v>
      </c>
      <c r="G578" s="61" t="s">
        <v>28</v>
      </c>
      <c r="H578" s="69"/>
      <c r="I578" s="69"/>
      <c r="J578" s="61" t="s">
        <v>308</v>
      </c>
    </row>
    <row r="579">
      <c r="A579" s="69"/>
      <c r="B579" s="147" t="s">
        <v>32</v>
      </c>
      <c r="C579" s="61">
        <v>520.0</v>
      </c>
      <c r="D579" s="61">
        <v>510.0</v>
      </c>
      <c r="E579" s="61">
        <v>10.0</v>
      </c>
      <c r="F579" s="61" t="s">
        <v>28</v>
      </c>
      <c r="G579" s="61" t="s">
        <v>28</v>
      </c>
      <c r="H579" s="69"/>
      <c r="I579" s="69"/>
      <c r="J579" s="61" t="s">
        <v>308</v>
      </c>
    </row>
    <row r="580">
      <c r="A580" s="69"/>
      <c r="B580" s="147" t="s">
        <v>32</v>
      </c>
      <c r="C580" s="61">
        <v>260.0</v>
      </c>
      <c r="D580" s="61">
        <v>260.0</v>
      </c>
      <c r="E580" s="61">
        <v>0.0</v>
      </c>
      <c r="F580" s="61" t="s">
        <v>28</v>
      </c>
      <c r="G580" s="61" t="s">
        <v>28</v>
      </c>
      <c r="H580" s="69"/>
      <c r="I580" s="69"/>
      <c r="J580" s="61" t="s">
        <v>308</v>
      </c>
    </row>
    <row r="581">
      <c r="A581" s="159"/>
      <c r="B581" s="158" t="s">
        <v>316</v>
      </c>
      <c r="C581" s="157">
        <v>1020.0</v>
      </c>
      <c r="D581" s="157">
        <v>990.0</v>
      </c>
      <c r="E581" s="157">
        <v>30.0</v>
      </c>
      <c r="F581" s="157" t="s">
        <v>28</v>
      </c>
      <c r="G581" s="157" t="s">
        <v>28</v>
      </c>
      <c r="H581" s="159"/>
      <c r="I581" s="159"/>
      <c r="J581" s="157" t="s">
        <v>308</v>
      </c>
    </row>
    <row r="582">
      <c r="A582" s="159"/>
      <c r="B582" s="158" t="s">
        <v>316</v>
      </c>
      <c r="C582" s="157">
        <v>370.0</v>
      </c>
      <c r="D582" s="157">
        <v>330.0</v>
      </c>
      <c r="E582" s="157">
        <v>40.0</v>
      </c>
      <c r="F582" s="157" t="s">
        <v>28</v>
      </c>
      <c r="G582" s="157" t="s">
        <v>28</v>
      </c>
      <c r="H582" s="159"/>
      <c r="I582" s="159"/>
      <c r="J582" s="157" t="s">
        <v>308</v>
      </c>
    </row>
    <row r="583">
      <c r="A583" s="159"/>
      <c r="B583" s="158" t="s">
        <v>316</v>
      </c>
      <c r="C583" s="157">
        <v>970.0</v>
      </c>
      <c r="D583" s="157">
        <v>940.0</v>
      </c>
      <c r="E583" s="157">
        <v>30.0</v>
      </c>
      <c r="F583" s="157" t="s">
        <v>28</v>
      </c>
      <c r="G583" s="157" t="s">
        <v>28</v>
      </c>
      <c r="H583" s="159"/>
      <c r="I583" s="159"/>
      <c r="J583" s="157" t="s">
        <v>308</v>
      </c>
    </row>
    <row r="584">
      <c r="A584" s="159"/>
      <c r="B584" s="158" t="s">
        <v>316</v>
      </c>
      <c r="C584" s="157">
        <v>390.0</v>
      </c>
      <c r="D584" s="157">
        <v>390.0</v>
      </c>
      <c r="E584" s="157">
        <v>0.0</v>
      </c>
      <c r="F584" s="157" t="s">
        <v>28</v>
      </c>
      <c r="G584" s="157" t="s">
        <v>28</v>
      </c>
      <c r="H584" s="159"/>
      <c r="I584" s="159"/>
      <c r="J584" s="157" t="s">
        <v>308</v>
      </c>
    </row>
    <row r="585">
      <c r="A585" s="159"/>
      <c r="B585" s="158" t="s">
        <v>316</v>
      </c>
      <c r="C585" s="157">
        <v>90.0</v>
      </c>
      <c r="D585" s="157">
        <v>60.0</v>
      </c>
      <c r="E585" s="157">
        <v>30.0</v>
      </c>
      <c r="F585" s="157" t="s">
        <v>28</v>
      </c>
      <c r="G585" s="157" t="s">
        <v>28</v>
      </c>
      <c r="H585" s="159"/>
      <c r="I585" s="159"/>
      <c r="J585" s="157" t="s">
        <v>308</v>
      </c>
    </row>
    <row r="586">
      <c r="A586" s="45" t="s">
        <v>330</v>
      </c>
      <c r="B586" s="142" t="s">
        <v>32</v>
      </c>
      <c r="C586" s="45">
        <v>740.0</v>
      </c>
      <c r="D586" s="45">
        <v>660.0</v>
      </c>
      <c r="E586" s="45">
        <v>80.0</v>
      </c>
      <c r="F586" s="45" t="s">
        <v>28</v>
      </c>
      <c r="G586" s="45" t="s">
        <v>28</v>
      </c>
      <c r="H586" s="48"/>
      <c r="I586" s="48"/>
      <c r="J586" s="45" t="s">
        <v>325</v>
      </c>
    </row>
    <row r="587">
      <c r="A587" s="48"/>
      <c r="B587" s="142" t="s">
        <v>32</v>
      </c>
      <c r="C587" s="45">
        <v>590.0</v>
      </c>
      <c r="D587" s="45">
        <v>450.0</v>
      </c>
      <c r="E587" s="45">
        <v>140.0</v>
      </c>
      <c r="F587" s="45" t="s">
        <v>28</v>
      </c>
      <c r="G587" s="45" t="s">
        <v>28</v>
      </c>
      <c r="H587" s="48"/>
      <c r="I587" s="48"/>
      <c r="J587" s="45" t="s">
        <v>325</v>
      </c>
    </row>
    <row r="588">
      <c r="A588" s="48"/>
      <c r="B588" s="142" t="s">
        <v>32</v>
      </c>
      <c r="C588" s="45">
        <v>130.0</v>
      </c>
      <c r="D588" s="45">
        <v>20.0</v>
      </c>
      <c r="E588" s="45">
        <v>110.0</v>
      </c>
      <c r="F588" s="45" t="s">
        <v>28</v>
      </c>
      <c r="G588" s="45" t="s">
        <v>28</v>
      </c>
      <c r="H588" s="48"/>
      <c r="I588" s="48"/>
      <c r="J588" s="45" t="s">
        <v>325</v>
      </c>
    </row>
    <row r="589">
      <c r="A589" s="148"/>
      <c r="B589" s="151" t="s">
        <v>14</v>
      </c>
      <c r="C589" s="149">
        <v>1040.0</v>
      </c>
      <c r="D589" s="149">
        <v>950.0</v>
      </c>
      <c r="E589" s="149">
        <v>90.0</v>
      </c>
      <c r="F589" s="149" t="s">
        <v>28</v>
      </c>
      <c r="G589" s="149" t="s">
        <v>28</v>
      </c>
      <c r="H589" s="148"/>
      <c r="I589" s="148"/>
      <c r="J589" s="149" t="s">
        <v>308</v>
      </c>
    </row>
    <row r="590">
      <c r="A590" s="148"/>
      <c r="B590" s="151" t="s">
        <v>14</v>
      </c>
      <c r="C590" s="149">
        <v>1030.0</v>
      </c>
      <c r="D590" s="149">
        <v>930.0</v>
      </c>
      <c r="E590" s="149">
        <v>100.0</v>
      </c>
      <c r="F590" s="149" t="s">
        <v>28</v>
      </c>
      <c r="G590" s="149" t="s">
        <v>28</v>
      </c>
      <c r="H590" s="148"/>
      <c r="I590" s="148"/>
      <c r="J590" s="149" t="s">
        <v>308</v>
      </c>
    </row>
    <row r="591">
      <c r="A591" s="69"/>
      <c r="B591" s="147" t="s">
        <v>14</v>
      </c>
      <c r="C591" s="61">
        <v>270.0</v>
      </c>
      <c r="D591" s="61">
        <v>180.0</v>
      </c>
      <c r="E591" s="61">
        <v>90.0</v>
      </c>
      <c r="F591" s="61" t="s">
        <v>28</v>
      </c>
      <c r="G591" s="61" t="s">
        <v>28</v>
      </c>
      <c r="H591" s="69"/>
      <c r="I591" s="69"/>
      <c r="J591" s="61" t="s">
        <v>331</v>
      </c>
    </row>
    <row r="592">
      <c r="A592" s="45" t="s">
        <v>332</v>
      </c>
      <c r="B592" s="142" t="s">
        <v>32</v>
      </c>
      <c r="C592" s="45">
        <v>1110.0</v>
      </c>
      <c r="D592" s="45">
        <v>980.0</v>
      </c>
      <c r="E592" s="45">
        <v>130.0</v>
      </c>
      <c r="F592" s="45" t="s">
        <v>28</v>
      </c>
      <c r="G592" s="45" t="s">
        <v>28</v>
      </c>
      <c r="H592" s="47">
        <v>41502.0</v>
      </c>
      <c r="I592" s="48"/>
      <c r="J592" s="45" t="s">
        <v>325</v>
      </c>
    </row>
    <row r="593">
      <c r="A593" s="48"/>
      <c r="B593" s="142" t="s">
        <v>32</v>
      </c>
      <c r="C593" s="45">
        <v>530.0</v>
      </c>
      <c r="D593" s="45">
        <v>370.0</v>
      </c>
      <c r="E593" s="45">
        <v>160.0</v>
      </c>
      <c r="F593" s="45" t="s">
        <v>28</v>
      </c>
      <c r="G593" s="45" t="s">
        <v>28</v>
      </c>
      <c r="H593" s="48"/>
      <c r="I593" s="48"/>
      <c r="J593" s="45" t="s">
        <v>325</v>
      </c>
    </row>
    <row r="594">
      <c r="A594" s="48"/>
      <c r="B594" s="142" t="s">
        <v>32</v>
      </c>
      <c r="C594" s="45">
        <v>900.0</v>
      </c>
      <c r="D594" s="45">
        <v>730.0</v>
      </c>
      <c r="E594" s="45">
        <v>170.0</v>
      </c>
      <c r="F594" s="45" t="s">
        <v>28</v>
      </c>
      <c r="G594" s="45" t="s">
        <v>28</v>
      </c>
      <c r="H594" s="48"/>
      <c r="I594" s="48"/>
      <c r="J594" s="45" t="s">
        <v>325</v>
      </c>
    </row>
    <row r="595">
      <c r="A595" s="48"/>
      <c r="B595" s="142" t="s">
        <v>32</v>
      </c>
      <c r="C595" s="45">
        <v>370.0</v>
      </c>
      <c r="D595" s="45">
        <v>210.0</v>
      </c>
      <c r="E595" s="45">
        <v>80.0</v>
      </c>
      <c r="F595" s="45" t="s">
        <v>28</v>
      </c>
      <c r="G595" s="45" t="s">
        <v>28</v>
      </c>
      <c r="H595" s="48"/>
      <c r="I595" s="48"/>
      <c r="J595" s="45" t="s">
        <v>333</v>
      </c>
    </row>
    <row r="596">
      <c r="A596" s="48"/>
      <c r="B596" s="142" t="s">
        <v>32</v>
      </c>
      <c r="C596" s="45">
        <v>930.0</v>
      </c>
      <c r="D596" s="45">
        <v>730.0</v>
      </c>
      <c r="E596" s="45">
        <v>200.0</v>
      </c>
      <c r="F596" s="45" t="s">
        <v>28</v>
      </c>
      <c r="G596" s="45" t="s">
        <v>28</v>
      </c>
      <c r="H596" s="48"/>
      <c r="I596" s="48"/>
      <c r="J596" s="45" t="s">
        <v>333</v>
      </c>
    </row>
    <row r="597">
      <c r="A597" s="48"/>
      <c r="B597" s="142" t="s">
        <v>32</v>
      </c>
      <c r="C597" s="45">
        <v>370.0</v>
      </c>
      <c r="D597" s="45">
        <v>150.0</v>
      </c>
      <c r="E597" s="45">
        <v>220.0</v>
      </c>
      <c r="F597" s="45" t="s">
        <v>28</v>
      </c>
      <c r="G597" s="45" t="s">
        <v>28</v>
      </c>
      <c r="H597" s="48"/>
      <c r="I597" s="48"/>
      <c r="J597" s="45" t="s">
        <v>333</v>
      </c>
    </row>
    <row r="598">
      <c r="A598" s="69"/>
      <c r="B598" s="147" t="s">
        <v>14</v>
      </c>
      <c r="C598" s="61">
        <v>280.0</v>
      </c>
      <c r="D598" s="61">
        <v>230.0</v>
      </c>
      <c r="E598" s="61">
        <v>50.0</v>
      </c>
      <c r="F598" s="61" t="s">
        <v>28</v>
      </c>
      <c r="G598" s="61" t="s">
        <v>28</v>
      </c>
      <c r="H598" s="69"/>
      <c r="I598" s="69"/>
      <c r="J598" s="61" t="s">
        <v>333</v>
      </c>
    </row>
    <row r="599">
      <c r="A599" s="69"/>
      <c r="B599" s="147" t="s">
        <v>14</v>
      </c>
      <c r="C599" s="61">
        <v>650.0</v>
      </c>
      <c r="D599" s="61">
        <v>590.0</v>
      </c>
      <c r="E599" s="61">
        <v>60.0</v>
      </c>
      <c r="F599" s="61" t="s">
        <v>28</v>
      </c>
      <c r="G599" s="61" t="s">
        <v>28</v>
      </c>
      <c r="H599" s="69"/>
      <c r="I599" s="69"/>
      <c r="J599" s="61" t="s">
        <v>333</v>
      </c>
    </row>
    <row r="600">
      <c r="A600" s="69"/>
      <c r="B600" s="147" t="s">
        <v>14</v>
      </c>
      <c r="C600" s="61">
        <v>650.0</v>
      </c>
      <c r="D600" s="61">
        <v>610.0</v>
      </c>
      <c r="E600" s="61">
        <v>40.0</v>
      </c>
      <c r="F600" s="61" t="s">
        <v>28</v>
      </c>
      <c r="G600" s="61" t="s">
        <v>28</v>
      </c>
      <c r="H600" s="69"/>
      <c r="I600" s="69"/>
      <c r="J600" s="61" t="s">
        <v>333</v>
      </c>
    </row>
    <row r="601">
      <c r="A601" s="69"/>
      <c r="B601" s="147" t="s">
        <v>14</v>
      </c>
      <c r="C601" s="61">
        <v>210.0</v>
      </c>
      <c r="D601" s="61">
        <v>170.0</v>
      </c>
      <c r="E601" s="61">
        <v>40.0</v>
      </c>
      <c r="F601" s="61" t="s">
        <v>28</v>
      </c>
      <c r="G601" s="61" t="s">
        <v>28</v>
      </c>
      <c r="H601" s="69"/>
      <c r="I601" s="69"/>
      <c r="J601" s="61" t="s">
        <v>333</v>
      </c>
    </row>
    <row r="602">
      <c r="A602" s="45" t="s">
        <v>334</v>
      </c>
      <c r="B602" s="142" t="s">
        <v>32</v>
      </c>
      <c r="C602" s="45">
        <v>560.0</v>
      </c>
      <c r="D602" s="45">
        <v>430.0</v>
      </c>
      <c r="E602" s="45">
        <v>130.0</v>
      </c>
      <c r="F602" s="45" t="s">
        <v>28</v>
      </c>
      <c r="G602" s="45" t="s">
        <v>28</v>
      </c>
      <c r="H602" s="48"/>
      <c r="I602" s="48"/>
      <c r="J602" s="45" t="s">
        <v>333</v>
      </c>
    </row>
    <row r="603">
      <c r="A603" s="48"/>
      <c r="B603" s="142" t="s">
        <v>32</v>
      </c>
      <c r="C603" s="45">
        <v>1130.0</v>
      </c>
      <c r="D603" s="45">
        <v>970.0</v>
      </c>
      <c r="E603" s="45">
        <v>160.0</v>
      </c>
      <c r="F603" s="45" t="s">
        <v>28</v>
      </c>
      <c r="G603" s="45" t="s">
        <v>28</v>
      </c>
      <c r="H603" s="48"/>
      <c r="I603" s="48"/>
      <c r="J603" s="45" t="s">
        <v>333</v>
      </c>
    </row>
    <row r="604">
      <c r="A604" s="48"/>
      <c r="B604" s="142" t="s">
        <v>32</v>
      </c>
      <c r="C604" s="45">
        <v>200.0</v>
      </c>
      <c r="D604" s="45">
        <v>30.0</v>
      </c>
      <c r="E604" s="45">
        <v>170.0</v>
      </c>
      <c r="F604" s="45" t="s">
        <v>28</v>
      </c>
      <c r="G604" s="45" t="s">
        <v>28</v>
      </c>
      <c r="H604" s="48"/>
      <c r="I604" s="48"/>
      <c r="J604" s="45" t="s">
        <v>333</v>
      </c>
    </row>
    <row r="605">
      <c r="A605" s="48"/>
      <c r="B605" s="142" t="s">
        <v>32</v>
      </c>
      <c r="C605" s="45">
        <v>200.0</v>
      </c>
      <c r="D605" s="45">
        <v>50.0</v>
      </c>
      <c r="E605" s="45">
        <v>150.0</v>
      </c>
      <c r="F605" s="45" t="s">
        <v>28</v>
      </c>
      <c r="G605" s="45" t="s">
        <v>28</v>
      </c>
      <c r="H605" s="48"/>
      <c r="I605" s="48"/>
      <c r="J605" s="45" t="s">
        <v>333</v>
      </c>
    </row>
    <row r="606">
      <c r="A606" s="69"/>
      <c r="B606" s="147" t="s">
        <v>14</v>
      </c>
      <c r="C606" s="61">
        <v>570.0</v>
      </c>
      <c r="D606" s="61">
        <v>510.0</v>
      </c>
      <c r="E606" s="61">
        <v>60.0</v>
      </c>
      <c r="F606" s="61" t="s">
        <v>28</v>
      </c>
      <c r="G606" s="61" t="s">
        <v>28</v>
      </c>
      <c r="H606" s="69"/>
      <c r="I606" s="69"/>
      <c r="J606" s="61" t="s">
        <v>333</v>
      </c>
    </row>
    <row r="607">
      <c r="A607" s="69"/>
      <c r="B607" s="147" t="s">
        <v>14</v>
      </c>
      <c r="C607" s="61">
        <v>790.0</v>
      </c>
      <c r="D607" s="61">
        <v>710.0</v>
      </c>
      <c r="E607" s="61">
        <v>80.0</v>
      </c>
      <c r="F607" s="61" t="s">
        <v>28</v>
      </c>
      <c r="G607" s="61" t="s">
        <v>28</v>
      </c>
      <c r="H607" s="69"/>
      <c r="I607" s="69"/>
      <c r="J607" s="61" t="s">
        <v>333</v>
      </c>
    </row>
    <row r="608">
      <c r="A608" s="69"/>
      <c r="B608" s="147" t="s">
        <v>14</v>
      </c>
      <c r="C608" s="61">
        <v>280.0</v>
      </c>
      <c r="D608" s="61">
        <v>180.0</v>
      </c>
      <c r="E608" s="61">
        <v>100.0</v>
      </c>
      <c r="F608" s="61" t="s">
        <v>28</v>
      </c>
      <c r="G608" s="61" t="s">
        <v>28</v>
      </c>
      <c r="H608" s="69"/>
      <c r="I608" s="69"/>
      <c r="J608" s="61" t="s">
        <v>333</v>
      </c>
    </row>
    <row r="609">
      <c r="A609" s="69"/>
      <c r="B609" s="147" t="s">
        <v>14</v>
      </c>
      <c r="C609" s="61">
        <v>650.0</v>
      </c>
      <c r="D609" s="61">
        <v>590.0</v>
      </c>
      <c r="E609" s="61">
        <v>60.0</v>
      </c>
      <c r="F609" s="61" t="s">
        <v>28</v>
      </c>
      <c r="G609" s="61" t="s">
        <v>28</v>
      </c>
      <c r="H609" s="69"/>
      <c r="I609" s="69"/>
      <c r="J609" s="61" t="s">
        <v>333</v>
      </c>
    </row>
    <row r="610">
      <c r="A610" s="69"/>
      <c r="B610" s="147" t="s">
        <v>14</v>
      </c>
      <c r="C610" s="61">
        <v>270.0</v>
      </c>
      <c r="D610" s="61">
        <v>150.0</v>
      </c>
      <c r="E610" s="61">
        <v>120.0</v>
      </c>
      <c r="F610" s="61" t="s">
        <v>28</v>
      </c>
      <c r="G610" s="61" t="s">
        <v>28</v>
      </c>
      <c r="H610" s="69"/>
      <c r="I610" s="69"/>
      <c r="J610" s="61" t="s">
        <v>333</v>
      </c>
    </row>
    <row r="611">
      <c r="A611" s="69"/>
      <c r="B611" s="147" t="s">
        <v>14</v>
      </c>
      <c r="C611" s="61">
        <v>580.0</v>
      </c>
      <c r="D611" s="61">
        <v>530.0</v>
      </c>
      <c r="E611" s="61">
        <v>50.0</v>
      </c>
      <c r="F611" s="61" t="s">
        <v>28</v>
      </c>
      <c r="G611" s="61" t="s">
        <v>28</v>
      </c>
      <c r="H611" s="69"/>
      <c r="I611" s="69"/>
      <c r="J611" s="61" t="s">
        <v>333</v>
      </c>
    </row>
    <row r="612">
      <c r="A612" s="45" t="s">
        <v>311</v>
      </c>
      <c r="B612" s="142" t="s">
        <v>32</v>
      </c>
      <c r="C612" s="45">
        <v>160.0</v>
      </c>
      <c r="D612" s="45">
        <v>40.0</v>
      </c>
      <c r="E612" s="45">
        <v>120.0</v>
      </c>
      <c r="F612" s="45" t="s">
        <v>28</v>
      </c>
      <c r="G612" s="45" t="s">
        <v>28</v>
      </c>
      <c r="H612" s="48"/>
      <c r="I612" s="48"/>
      <c r="J612" s="45" t="s">
        <v>333</v>
      </c>
    </row>
    <row r="613">
      <c r="A613" s="48"/>
      <c r="B613" s="142" t="s">
        <v>32</v>
      </c>
      <c r="C613" s="45">
        <v>170.0</v>
      </c>
      <c r="D613" s="45">
        <v>40.0</v>
      </c>
      <c r="E613" s="45">
        <v>130.0</v>
      </c>
      <c r="F613" s="45" t="s">
        <v>28</v>
      </c>
      <c r="G613" s="45" t="s">
        <v>28</v>
      </c>
      <c r="H613" s="48"/>
      <c r="I613" s="48"/>
      <c r="J613" s="45" t="s">
        <v>333</v>
      </c>
    </row>
    <row r="614">
      <c r="A614" s="69"/>
      <c r="B614" s="147" t="s">
        <v>14</v>
      </c>
      <c r="C614" s="61">
        <v>400.0</v>
      </c>
      <c r="D614" s="61">
        <v>350.0</v>
      </c>
      <c r="E614" s="61">
        <v>50.0</v>
      </c>
      <c r="F614" s="61" t="s">
        <v>28</v>
      </c>
      <c r="G614" s="61" t="s">
        <v>28</v>
      </c>
      <c r="H614" s="69"/>
      <c r="I614" s="69"/>
      <c r="J614" s="61" t="s">
        <v>333</v>
      </c>
    </row>
    <row r="615">
      <c r="A615" s="69"/>
      <c r="B615" s="147" t="s">
        <v>14</v>
      </c>
      <c r="C615" s="61">
        <v>250.0</v>
      </c>
      <c r="D615" s="61">
        <v>210.0</v>
      </c>
      <c r="E615" s="61">
        <v>40.0</v>
      </c>
      <c r="F615" s="61" t="s">
        <v>28</v>
      </c>
      <c r="G615" s="61" t="s">
        <v>28</v>
      </c>
      <c r="H615" s="69"/>
      <c r="I615" s="69"/>
      <c r="J615" s="61" t="s">
        <v>333</v>
      </c>
    </row>
    <row r="616">
      <c r="A616" s="69"/>
      <c r="B616" s="147" t="s">
        <v>14</v>
      </c>
      <c r="C616" s="61">
        <v>780.0</v>
      </c>
      <c r="D616" s="61">
        <v>750.0</v>
      </c>
      <c r="E616" s="61">
        <v>30.0</v>
      </c>
      <c r="F616" s="61" t="s">
        <v>28</v>
      </c>
      <c r="G616" s="61" t="s">
        <v>28</v>
      </c>
      <c r="H616" s="69"/>
      <c r="I616" s="69"/>
      <c r="J616" s="61" t="s">
        <v>333</v>
      </c>
    </row>
    <row r="617">
      <c r="A617" s="69"/>
      <c r="B617" s="147" t="s">
        <v>14</v>
      </c>
      <c r="C617" s="61">
        <v>1020.0</v>
      </c>
      <c r="D617" s="61">
        <v>980.0</v>
      </c>
      <c r="E617" s="61">
        <v>40.0</v>
      </c>
      <c r="F617" s="61" t="s">
        <v>28</v>
      </c>
      <c r="G617" s="61" t="s">
        <v>28</v>
      </c>
      <c r="H617" s="69"/>
      <c r="I617" s="69"/>
      <c r="J617" s="61" t="s">
        <v>333</v>
      </c>
    </row>
    <row r="618">
      <c r="A618" s="45" t="s">
        <v>335</v>
      </c>
      <c r="B618" s="142" t="s">
        <v>32</v>
      </c>
      <c r="C618" s="45">
        <v>800.0</v>
      </c>
      <c r="D618" s="45">
        <v>640.0</v>
      </c>
      <c r="E618" s="45">
        <v>160.0</v>
      </c>
      <c r="F618" s="45" t="s">
        <v>28</v>
      </c>
      <c r="G618" s="45" t="s">
        <v>28</v>
      </c>
      <c r="H618" s="48"/>
      <c r="I618" s="48"/>
      <c r="J618" s="45" t="s">
        <v>333</v>
      </c>
    </row>
    <row r="619">
      <c r="A619" s="48"/>
      <c r="B619" s="142" t="s">
        <v>32</v>
      </c>
      <c r="C619" s="45">
        <v>650.0</v>
      </c>
      <c r="D619" s="45">
        <v>540.0</v>
      </c>
      <c r="E619" s="45">
        <v>110.0</v>
      </c>
      <c r="F619" s="45" t="s">
        <v>28</v>
      </c>
      <c r="G619" s="45" t="s">
        <v>28</v>
      </c>
      <c r="H619" s="48"/>
      <c r="I619" s="48"/>
      <c r="J619" s="45" t="s">
        <v>333</v>
      </c>
    </row>
    <row r="620">
      <c r="A620" s="48"/>
      <c r="B620" s="142" t="s">
        <v>32</v>
      </c>
      <c r="C620" s="45">
        <v>710.0</v>
      </c>
      <c r="D620" s="45">
        <v>540.0</v>
      </c>
      <c r="E620" s="45">
        <v>170.0</v>
      </c>
      <c r="F620" s="45" t="s">
        <v>28</v>
      </c>
      <c r="G620" s="45" t="s">
        <v>28</v>
      </c>
      <c r="H620" s="48"/>
      <c r="I620" s="48"/>
      <c r="J620" s="45" t="s">
        <v>333</v>
      </c>
    </row>
    <row r="621">
      <c r="A621" s="48"/>
      <c r="B621" s="142" t="s">
        <v>32</v>
      </c>
      <c r="C621" s="45">
        <v>420.0</v>
      </c>
      <c r="D621" s="45">
        <v>280.0</v>
      </c>
      <c r="E621" s="45">
        <v>140.0</v>
      </c>
      <c r="F621" s="45" t="s">
        <v>28</v>
      </c>
      <c r="G621" s="45" t="s">
        <v>28</v>
      </c>
      <c r="H621" s="48"/>
      <c r="I621" s="48"/>
      <c r="J621" s="45" t="s">
        <v>333</v>
      </c>
    </row>
    <row r="622">
      <c r="A622" s="69"/>
      <c r="B622" s="147" t="s">
        <v>14</v>
      </c>
      <c r="C622" s="61">
        <v>330.0</v>
      </c>
      <c r="D622" s="61">
        <v>290.0</v>
      </c>
      <c r="E622" s="61">
        <v>40.0</v>
      </c>
      <c r="F622" s="61" t="s">
        <v>28</v>
      </c>
      <c r="G622" s="61" t="s">
        <v>28</v>
      </c>
      <c r="H622" s="69"/>
      <c r="I622" s="69"/>
      <c r="J622" s="61" t="s">
        <v>333</v>
      </c>
    </row>
    <row r="623">
      <c r="A623" s="69"/>
      <c r="B623" s="147" t="s">
        <v>14</v>
      </c>
      <c r="C623" s="61">
        <v>1000.0</v>
      </c>
      <c r="D623" s="61">
        <v>970.0</v>
      </c>
      <c r="E623" s="61">
        <v>30.0</v>
      </c>
      <c r="F623" s="61" t="s">
        <v>28</v>
      </c>
      <c r="G623" s="61" t="s">
        <v>28</v>
      </c>
      <c r="H623" s="69"/>
      <c r="I623" s="69"/>
      <c r="J623" s="61" t="s">
        <v>333</v>
      </c>
    </row>
    <row r="624">
      <c r="A624" s="69"/>
      <c r="B624" s="147" t="s">
        <v>14</v>
      </c>
      <c r="C624" s="61">
        <v>450.0</v>
      </c>
      <c r="D624" s="61">
        <v>390.0</v>
      </c>
      <c r="E624" s="61">
        <v>60.0</v>
      </c>
      <c r="F624" s="61" t="s">
        <v>28</v>
      </c>
      <c r="G624" s="61" t="s">
        <v>28</v>
      </c>
      <c r="H624" s="69"/>
      <c r="I624" s="69"/>
      <c r="J624" s="61" t="s">
        <v>333</v>
      </c>
    </row>
    <row r="625">
      <c r="A625" s="69"/>
      <c r="B625" s="147" t="s">
        <v>14</v>
      </c>
      <c r="C625" s="61">
        <v>480.0</v>
      </c>
      <c r="D625" s="61">
        <v>410.0</v>
      </c>
      <c r="E625" s="61">
        <v>70.0</v>
      </c>
      <c r="F625" s="61" t="s">
        <v>28</v>
      </c>
      <c r="G625" s="61" t="s">
        <v>28</v>
      </c>
      <c r="H625" s="69"/>
      <c r="I625" s="69"/>
      <c r="J625" s="61" t="s">
        <v>333</v>
      </c>
    </row>
    <row r="626">
      <c r="A626" s="69"/>
      <c r="B626" s="147" t="s">
        <v>14</v>
      </c>
      <c r="C626" s="61">
        <v>110.0</v>
      </c>
      <c r="D626" s="61">
        <v>60.0</v>
      </c>
      <c r="E626" s="61">
        <v>50.0</v>
      </c>
      <c r="F626" s="61" t="s">
        <v>28</v>
      </c>
      <c r="G626" s="61" t="s">
        <v>28</v>
      </c>
      <c r="H626" s="69"/>
      <c r="I626" s="69"/>
      <c r="J626" s="61" t="s">
        <v>333</v>
      </c>
    </row>
    <row r="627">
      <c r="A627" s="45" t="s">
        <v>336</v>
      </c>
      <c r="B627" s="142" t="s">
        <v>32</v>
      </c>
      <c r="C627" s="45">
        <v>790.0</v>
      </c>
      <c r="D627" s="45">
        <v>660.0</v>
      </c>
      <c r="E627" s="45">
        <v>130.0</v>
      </c>
      <c r="F627" s="45" t="s">
        <v>28</v>
      </c>
      <c r="G627" s="45" t="s">
        <v>28</v>
      </c>
      <c r="H627" s="48"/>
      <c r="I627" s="48"/>
      <c r="J627" s="45" t="s">
        <v>333</v>
      </c>
    </row>
    <row r="628">
      <c r="A628" s="48"/>
      <c r="B628" s="142" t="s">
        <v>32</v>
      </c>
      <c r="C628" s="45">
        <v>430.0</v>
      </c>
      <c r="D628" s="45">
        <v>290.0</v>
      </c>
      <c r="E628" s="45">
        <v>130.0</v>
      </c>
      <c r="F628" s="45" t="s">
        <v>28</v>
      </c>
      <c r="G628" s="45" t="s">
        <v>28</v>
      </c>
      <c r="H628" s="48"/>
      <c r="I628" s="48"/>
      <c r="J628" s="45" t="s">
        <v>333</v>
      </c>
    </row>
    <row r="629">
      <c r="A629" s="48"/>
      <c r="B629" s="142" t="s">
        <v>32</v>
      </c>
      <c r="C629" s="45">
        <v>340.0</v>
      </c>
      <c r="D629" s="45">
        <v>220.0</v>
      </c>
      <c r="E629" s="45">
        <v>80.0</v>
      </c>
      <c r="F629" s="45" t="s">
        <v>28</v>
      </c>
      <c r="G629" s="45" t="s">
        <v>28</v>
      </c>
      <c r="H629" s="48"/>
      <c r="I629" s="48"/>
      <c r="J629" s="45" t="s">
        <v>333</v>
      </c>
    </row>
    <row r="630">
      <c r="A630" s="48"/>
      <c r="B630" s="142" t="s">
        <v>32</v>
      </c>
      <c r="C630" s="45">
        <v>1000.0</v>
      </c>
      <c r="D630" s="45">
        <v>1140.0</v>
      </c>
      <c r="E630" s="45">
        <v>140.0</v>
      </c>
      <c r="F630" s="45" t="s">
        <v>28</v>
      </c>
      <c r="G630" s="45" t="s">
        <v>28</v>
      </c>
      <c r="H630" s="48"/>
      <c r="I630" s="48"/>
      <c r="J630" s="45" t="s">
        <v>333</v>
      </c>
    </row>
    <row r="631">
      <c r="A631" s="69"/>
      <c r="B631" s="147" t="s">
        <v>14</v>
      </c>
      <c r="C631" s="61">
        <v>460.0</v>
      </c>
      <c r="D631" s="61">
        <v>370.0</v>
      </c>
      <c r="E631" s="61">
        <v>90.0</v>
      </c>
      <c r="F631" s="61" t="s">
        <v>28</v>
      </c>
      <c r="G631" s="61" t="s">
        <v>28</v>
      </c>
      <c r="H631" s="69"/>
      <c r="I631" s="69"/>
      <c r="J631" s="61" t="s">
        <v>333</v>
      </c>
    </row>
    <row r="632">
      <c r="A632" s="69"/>
      <c r="B632" s="147" t="s">
        <v>14</v>
      </c>
      <c r="C632" s="61">
        <v>1070.0</v>
      </c>
      <c r="D632" s="61">
        <v>960.0</v>
      </c>
      <c r="E632" s="61">
        <v>110.0</v>
      </c>
      <c r="F632" s="61" t="s">
        <v>28</v>
      </c>
      <c r="G632" s="61" t="s">
        <v>28</v>
      </c>
      <c r="H632" s="69"/>
      <c r="I632" s="69"/>
      <c r="J632" s="61" t="s">
        <v>333</v>
      </c>
    </row>
    <row r="633">
      <c r="A633" s="69"/>
      <c r="B633" s="147" t="s">
        <v>14</v>
      </c>
      <c r="C633" s="61">
        <v>750.0</v>
      </c>
      <c r="D633" s="61">
        <v>630.0</v>
      </c>
      <c r="E633" s="61">
        <v>120.0</v>
      </c>
      <c r="F633" s="61" t="s">
        <v>28</v>
      </c>
      <c r="G633" s="61" t="s">
        <v>28</v>
      </c>
      <c r="H633" s="69"/>
      <c r="I633" s="69"/>
      <c r="J633" s="61" t="s">
        <v>333</v>
      </c>
    </row>
    <row r="634">
      <c r="A634" s="69"/>
      <c r="B634" s="147" t="s">
        <v>14</v>
      </c>
      <c r="C634" s="61">
        <v>370.0</v>
      </c>
      <c r="D634" s="61">
        <v>240.0</v>
      </c>
      <c r="E634" s="61">
        <v>130.0</v>
      </c>
      <c r="F634" s="61" t="s">
        <v>28</v>
      </c>
      <c r="G634" s="61" t="s">
        <v>28</v>
      </c>
      <c r="H634" s="69"/>
      <c r="I634" s="69"/>
      <c r="J634" s="61" t="s">
        <v>333</v>
      </c>
    </row>
    <row r="635">
      <c r="A635" s="69"/>
      <c r="B635" s="147" t="s">
        <v>14</v>
      </c>
      <c r="C635" s="61">
        <v>1020.0</v>
      </c>
      <c r="D635" s="61">
        <v>920.0</v>
      </c>
      <c r="E635" s="61">
        <v>100.0</v>
      </c>
      <c r="F635" s="61" t="s">
        <v>28</v>
      </c>
      <c r="G635" s="61" t="s">
        <v>28</v>
      </c>
      <c r="H635" s="69"/>
      <c r="I635" s="69"/>
      <c r="J635" s="61" t="s">
        <v>333</v>
      </c>
    </row>
    <row r="636">
      <c r="A636" s="69"/>
      <c r="B636" s="147" t="s">
        <v>14</v>
      </c>
      <c r="C636" s="61">
        <v>1060.0</v>
      </c>
      <c r="D636" s="61">
        <v>910.0</v>
      </c>
      <c r="E636" s="61">
        <v>150.0</v>
      </c>
      <c r="F636" s="61" t="s">
        <v>28</v>
      </c>
      <c r="G636" s="61" t="s">
        <v>28</v>
      </c>
      <c r="H636" s="69"/>
      <c r="I636" s="69"/>
      <c r="J636" s="61" t="s">
        <v>333</v>
      </c>
    </row>
    <row r="637">
      <c r="A637" s="45" t="s">
        <v>337</v>
      </c>
      <c r="B637" s="142" t="s">
        <v>32</v>
      </c>
      <c r="C637" s="45">
        <v>190.0</v>
      </c>
      <c r="D637" s="45">
        <v>50.0</v>
      </c>
      <c r="E637" s="45">
        <v>140.0</v>
      </c>
      <c r="F637" s="45" t="s">
        <v>28</v>
      </c>
      <c r="G637" s="45" t="s">
        <v>28</v>
      </c>
      <c r="H637" s="48"/>
      <c r="I637" s="48"/>
      <c r="J637" s="45" t="s">
        <v>333</v>
      </c>
    </row>
    <row r="638">
      <c r="A638" s="48"/>
      <c r="B638" s="142" t="s">
        <v>32</v>
      </c>
      <c r="C638" s="45">
        <v>930.0</v>
      </c>
      <c r="D638" s="45">
        <v>820.0</v>
      </c>
      <c r="E638" s="45">
        <v>110.0</v>
      </c>
      <c r="F638" s="45" t="s">
        <v>28</v>
      </c>
      <c r="G638" s="45" t="s">
        <v>28</v>
      </c>
      <c r="H638" s="48"/>
      <c r="I638" s="48"/>
      <c r="J638" s="45" t="s">
        <v>333</v>
      </c>
    </row>
    <row r="639">
      <c r="A639" s="48"/>
      <c r="B639" s="142" t="s">
        <v>32</v>
      </c>
      <c r="C639" s="45">
        <v>1000.0</v>
      </c>
      <c r="D639" s="45">
        <v>870.0</v>
      </c>
      <c r="E639" s="45">
        <v>130.0</v>
      </c>
      <c r="F639" s="45" t="s">
        <v>28</v>
      </c>
      <c r="G639" s="45" t="s">
        <v>28</v>
      </c>
      <c r="H639" s="48"/>
      <c r="I639" s="48"/>
      <c r="J639" s="45" t="s">
        <v>333</v>
      </c>
    </row>
    <row r="640">
      <c r="A640" s="48"/>
      <c r="B640" s="142" t="s">
        <v>32</v>
      </c>
      <c r="C640" s="45">
        <v>280.0</v>
      </c>
      <c r="D640" s="45">
        <v>180.0</v>
      </c>
      <c r="E640" s="45">
        <v>100.0</v>
      </c>
      <c r="F640" s="45" t="s">
        <v>28</v>
      </c>
      <c r="G640" s="45" t="s">
        <v>28</v>
      </c>
      <c r="H640" s="48"/>
      <c r="I640" s="48"/>
      <c r="J640" s="45" t="s">
        <v>333</v>
      </c>
    </row>
    <row r="641">
      <c r="A641" s="48"/>
      <c r="B641" s="142" t="s">
        <v>32</v>
      </c>
      <c r="C641" s="45">
        <v>920.0</v>
      </c>
      <c r="D641" s="45">
        <v>800.0</v>
      </c>
      <c r="E641" s="45">
        <v>120.0</v>
      </c>
      <c r="F641" s="45" t="s">
        <v>28</v>
      </c>
      <c r="G641" s="45" t="s">
        <v>28</v>
      </c>
      <c r="H641" s="48"/>
      <c r="I641" s="48"/>
      <c r="J641" s="45" t="s">
        <v>333</v>
      </c>
    </row>
    <row r="642">
      <c r="A642" s="69"/>
      <c r="B642" s="147" t="s">
        <v>14</v>
      </c>
      <c r="C642" s="61">
        <v>250.0</v>
      </c>
      <c r="D642" s="61">
        <v>120.0</v>
      </c>
      <c r="E642" s="61">
        <v>130.0</v>
      </c>
      <c r="F642" s="61" t="s">
        <v>28</v>
      </c>
      <c r="G642" s="61" t="s">
        <v>28</v>
      </c>
      <c r="H642" s="69"/>
      <c r="I642" s="69"/>
      <c r="J642" s="61" t="s">
        <v>333</v>
      </c>
    </row>
    <row r="643">
      <c r="A643" s="69"/>
      <c r="B643" s="147" t="s">
        <v>14</v>
      </c>
      <c r="C643" s="61">
        <v>930.0</v>
      </c>
      <c r="D643" s="61">
        <v>780.0</v>
      </c>
      <c r="E643" s="61">
        <v>150.0</v>
      </c>
      <c r="F643" s="61" t="s">
        <v>28</v>
      </c>
      <c r="G643" s="61" t="s">
        <v>28</v>
      </c>
      <c r="H643" s="69"/>
      <c r="I643" s="69"/>
      <c r="J643" s="61" t="s">
        <v>333</v>
      </c>
    </row>
    <row r="644">
      <c r="A644" s="69"/>
      <c r="B644" s="147" t="s">
        <v>14</v>
      </c>
      <c r="C644" s="61">
        <v>750.0</v>
      </c>
      <c r="D644" s="61">
        <v>630.0</v>
      </c>
      <c r="E644" s="61">
        <v>120.0</v>
      </c>
      <c r="F644" s="61" t="s">
        <v>28</v>
      </c>
      <c r="G644" s="61" t="s">
        <v>28</v>
      </c>
      <c r="H644" s="69"/>
      <c r="I644" s="69"/>
      <c r="J644" s="61" t="s">
        <v>333</v>
      </c>
    </row>
    <row r="645">
      <c r="A645" s="45" t="s">
        <v>338</v>
      </c>
      <c r="B645" s="142" t="s">
        <v>32</v>
      </c>
      <c r="C645" s="45">
        <v>1040.0</v>
      </c>
      <c r="D645" s="45">
        <v>920.0</v>
      </c>
      <c r="E645" s="45">
        <v>80.0</v>
      </c>
      <c r="F645" s="45" t="s">
        <v>28</v>
      </c>
      <c r="G645" s="45" t="s">
        <v>28</v>
      </c>
      <c r="H645" s="48"/>
      <c r="I645" s="48"/>
      <c r="J645" s="45" t="s">
        <v>333</v>
      </c>
    </row>
    <row r="646">
      <c r="A646" s="48"/>
      <c r="B646" s="142" t="s">
        <v>32</v>
      </c>
      <c r="C646" s="45">
        <v>710.0</v>
      </c>
      <c r="D646" s="45">
        <v>620.0</v>
      </c>
      <c r="E646" s="45">
        <v>90.0</v>
      </c>
      <c r="F646" s="45" t="s">
        <v>28</v>
      </c>
      <c r="G646" s="45" t="s">
        <v>28</v>
      </c>
      <c r="H646" s="48"/>
      <c r="I646" s="48"/>
      <c r="J646" s="45" t="s">
        <v>333</v>
      </c>
    </row>
    <row r="647">
      <c r="A647" s="69"/>
      <c r="B647" s="147" t="s">
        <v>14</v>
      </c>
      <c r="C647" s="61">
        <v>970.0</v>
      </c>
      <c r="D647" s="61">
        <v>850.0</v>
      </c>
      <c r="E647" s="61">
        <v>120.0</v>
      </c>
      <c r="F647" s="61" t="s">
        <v>28</v>
      </c>
      <c r="G647" s="61" t="s">
        <v>28</v>
      </c>
      <c r="H647" s="69"/>
      <c r="I647" s="69"/>
      <c r="J647" s="61" t="s">
        <v>333</v>
      </c>
    </row>
    <row r="648">
      <c r="A648" s="69"/>
      <c r="B648" s="147" t="s">
        <v>14</v>
      </c>
      <c r="C648" s="61">
        <v>1040.0</v>
      </c>
      <c r="D648" s="61">
        <v>920.0</v>
      </c>
      <c r="E648" s="61">
        <v>120.0</v>
      </c>
      <c r="F648" s="61" t="s">
        <v>28</v>
      </c>
      <c r="G648" s="61" t="s">
        <v>28</v>
      </c>
      <c r="H648" s="69"/>
      <c r="I648" s="69"/>
      <c r="J648" s="61" t="s">
        <v>333</v>
      </c>
    </row>
    <row r="649">
      <c r="A649" s="45" t="s">
        <v>339</v>
      </c>
      <c r="B649" s="142" t="s">
        <v>32</v>
      </c>
      <c r="C649" s="45">
        <v>270.0</v>
      </c>
      <c r="D649" s="45">
        <v>240.0</v>
      </c>
      <c r="E649" s="45">
        <v>30.0</v>
      </c>
      <c r="F649" s="45" t="s">
        <v>28</v>
      </c>
      <c r="G649" s="45" t="s">
        <v>28</v>
      </c>
      <c r="H649" s="48"/>
      <c r="I649" s="48"/>
      <c r="J649" s="45" t="s">
        <v>333</v>
      </c>
    </row>
    <row r="650">
      <c r="A650" s="48"/>
      <c r="B650" s="142" t="s">
        <v>32</v>
      </c>
      <c r="C650" s="45">
        <v>130.0</v>
      </c>
      <c r="D650" s="45">
        <v>70.0</v>
      </c>
      <c r="E650" s="45">
        <v>60.0</v>
      </c>
      <c r="F650" s="45" t="s">
        <v>28</v>
      </c>
      <c r="G650" s="45" t="s">
        <v>28</v>
      </c>
      <c r="H650" s="48"/>
      <c r="I650" s="48"/>
      <c r="J650" s="45" t="s">
        <v>333</v>
      </c>
    </row>
    <row r="651">
      <c r="A651" s="48"/>
      <c r="B651" s="142" t="s">
        <v>32</v>
      </c>
      <c r="C651" s="45">
        <v>790.0</v>
      </c>
      <c r="D651" s="45">
        <v>750.0</v>
      </c>
      <c r="E651" s="45">
        <v>40.0</v>
      </c>
      <c r="F651" s="45" t="s">
        <v>28</v>
      </c>
      <c r="G651" s="45" t="s">
        <v>28</v>
      </c>
      <c r="H651" s="48"/>
      <c r="I651" s="48"/>
      <c r="J651" s="45" t="s">
        <v>333</v>
      </c>
    </row>
    <row r="652">
      <c r="A652" s="48"/>
      <c r="B652" s="142" t="s">
        <v>32</v>
      </c>
      <c r="C652" s="45">
        <v>880.0</v>
      </c>
      <c r="D652" s="45">
        <v>810.0</v>
      </c>
      <c r="E652" s="45">
        <v>70.0</v>
      </c>
      <c r="F652" s="45" t="s">
        <v>28</v>
      </c>
      <c r="G652" s="45" t="s">
        <v>28</v>
      </c>
      <c r="H652" s="48"/>
      <c r="I652" s="48"/>
      <c r="J652" s="45" t="s">
        <v>333</v>
      </c>
    </row>
    <row r="653">
      <c r="A653" s="48"/>
      <c r="B653" s="142" t="s">
        <v>32</v>
      </c>
      <c r="C653" s="45">
        <v>710.0</v>
      </c>
      <c r="D653" s="45">
        <v>680.0</v>
      </c>
      <c r="E653" s="45">
        <v>30.0</v>
      </c>
      <c r="F653" s="45" t="s">
        <v>28</v>
      </c>
      <c r="G653" s="45" t="s">
        <v>28</v>
      </c>
      <c r="H653" s="48"/>
      <c r="I653" s="48"/>
      <c r="J653" s="45" t="s">
        <v>333</v>
      </c>
    </row>
    <row r="654">
      <c r="A654" s="69"/>
      <c r="B654" s="147" t="s">
        <v>316</v>
      </c>
      <c r="C654" s="61">
        <v>580.0</v>
      </c>
      <c r="D654" s="61">
        <v>550.0</v>
      </c>
      <c r="E654" s="61">
        <v>30.0</v>
      </c>
      <c r="F654" s="61" t="s">
        <v>28</v>
      </c>
      <c r="G654" s="61" t="s">
        <v>28</v>
      </c>
      <c r="H654" s="69"/>
      <c r="I654" s="69"/>
      <c r="J654" s="61" t="s">
        <v>333</v>
      </c>
    </row>
    <row r="655">
      <c r="A655" s="69"/>
      <c r="B655" s="147" t="s">
        <v>316</v>
      </c>
      <c r="C655" s="61">
        <v>310.0</v>
      </c>
      <c r="D655" s="61">
        <v>280.0</v>
      </c>
      <c r="E655" s="61">
        <v>30.0</v>
      </c>
      <c r="F655" s="61" t="s">
        <v>28</v>
      </c>
      <c r="G655" s="61" t="s">
        <v>28</v>
      </c>
      <c r="H655" s="69"/>
      <c r="I655" s="69"/>
      <c r="J655" s="61" t="s">
        <v>333</v>
      </c>
    </row>
    <row r="656">
      <c r="A656" s="45" t="s">
        <v>340</v>
      </c>
      <c r="B656" s="142" t="s">
        <v>32</v>
      </c>
      <c r="C656" s="48"/>
      <c r="D656" s="48"/>
      <c r="E656" s="45" t="s">
        <v>186</v>
      </c>
      <c r="F656" s="48"/>
      <c r="G656" s="48"/>
      <c r="H656" s="48"/>
      <c r="I656" s="48"/>
      <c r="J656" s="45" t="s">
        <v>341</v>
      </c>
    </row>
    <row r="657">
      <c r="A657" s="48"/>
      <c r="B657" s="142" t="s">
        <v>14</v>
      </c>
      <c r="C657" s="48"/>
      <c r="D657" s="48"/>
      <c r="E657" s="45" t="s">
        <v>42</v>
      </c>
      <c r="F657" s="48"/>
      <c r="G657" s="48"/>
      <c r="H657" s="48"/>
      <c r="I657" s="48"/>
      <c r="J657" s="45" t="s">
        <v>341</v>
      </c>
    </row>
    <row r="658">
      <c r="A658" s="61" t="s">
        <v>334</v>
      </c>
      <c r="B658" s="147" t="s">
        <v>32</v>
      </c>
      <c r="C658" s="69"/>
      <c r="D658" s="69"/>
      <c r="E658" s="61" t="s">
        <v>186</v>
      </c>
      <c r="F658" s="69"/>
      <c r="G658" s="69"/>
      <c r="H658" s="69"/>
      <c r="I658" s="69"/>
      <c r="J658" s="61" t="s">
        <v>341</v>
      </c>
    </row>
    <row r="659">
      <c r="A659" s="69"/>
      <c r="B659" s="147" t="s">
        <v>14</v>
      </c>
      <c r="C659" s="69"/>
      <c r="D659" s="69"/>
      <c r="E659" s="61" t="s">
        <v>42</v>
      </c>
      <c r="F659" s="69"/>
      <c r="G659" s="69"/>
      <c r="H659" s="69"/>
      <c r="I659" s="69"/>
      <c r="J659" s="61" t="s">
        <v>341</v>
      </c>
    </row>
    <row r="660">
      <c r="A660" s="2" t="s">
        <v>342</v>
      </c>
      <c r="B660" s="169" t="s">
        <v>314</v>
      </c>
      <c r="E660" s="2" t="s">
        <v>53</v>
      </c>
      <c r="J660" s="2" t="s">
        <v>341</v>
      </c>
    </row>
    <row r="661">
      <c r="B661" s="169" t="s">
        <v>14</v>
      </c>
      <c r="E661" s="2" t="s">
        <v>48</v>
      </c>
      <c r="J661" s="2" t="s">
        <v>341</v>
      </c>
    </row>
    <row r="662">
      <c r="B662" s="170"/>
    </row>
    <row r="663">
      <c r="B663" s="170"/>
    </row>
    <row r="664">
      <c r="B664" s="170"/>
    </row>
    <row r="665">
      <c r="B665" s="170"/>
    </row>
    <row r="666">
      <c r="B666" s="170"/>
    </row>
    <row r="667">
      <c r="B667" s="170"/>
    </row>
    <row r="668">
      <c r="B668" s="170"/>
    </row>
    <row r="669">
      <c r="B669" s="170"/>
    </row>
    <row r="670">
      <c r="B670" s="170"/>
    </row>
    <row r="671">
      <c r="B671" s="170"/>
    </row>
    <row r="672">
      <c r="B672" s="170"/>
    </row>
    <row r="673">
      <c r="B673" s="170"/>
    </row>
    <row r="674">
      <c r="B674" s="170"/>
    </row>
    <row r="675">
      <c r="B675" s="170"/>
    </row>
    <row r="676">
      <c r="B676" s="170"/>
    </row>
    <row r="677">
      <c r="B677" s="170"/>
    </row>
    <row r="678">
      <c r="B678" s="170"/>
    </row>
    <row r="679">
      <c r="B679" s="170"/>
    </row>
    <row r="680">
      <c r="B680" s="17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sheetData>
    <row r="1">
      <c r="A1" s="8" t="s">
        <v>59</v>
      </c>
      <c r="B1" s="8" t="s">
        <v>60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>
      <c r="A2" s="2" t="s">
        <v>265</v>
      </c>
    </row>
    <row r="3">
      <c r="A3" s="2" t="s">
        <v>266</v>
      </c>
    </row>
    <row r="5">
      <c r="A5" s="2" t="s">
        <v>267</v>
      </c>
    </row>
    <row r="6">
      <c r="A6" s="2" t="s">
        <v>268</v>
      </c>
    </row>
    <row r="7">
      <c r="A7" s="125" t="s">
        <v>269</v>
      </c>
      <c r="B7" s="2" t="s">
        <v>270</v>
      </c>
    </row>
    <row r="8">
      <c r="A8" s="2" t="s">
        <v>271</v>
      </c>
    </row>
    <row r="10">
      <c r="A10" s="2" t="s">
        <v>272</v>
      </c>
    </row>
    <row r="11">
      <c r="A11" s="2" t="s">
        <v>273</v>
      </c>
    </row>
    <row r="12">
      <c r="A12" s="2" t="s">
        <v>274</v>
      </c>
    </row>
    <row r="13">
      <c r="A13" s="125" t="s">
        <v>269</v>
      </c>
      <c r="B13" s="2" t="s">
        <v>275</v>
      </c>
    </row>
    <row r="14">
      <c r="A14" s="2" t="s">
        <v>276</v>
      </c>
    </row>
    <row r="16">
      <c r="A16" s="2" t="s">
        <v>277</v>
      </c>
    </row>
    <row r="17">
      <c r="A17" s="2" t="s">
        <v>278</v>
      </c>
    </row>
    <row r="18">
      <c r="A18" s="125" t="s">
        <v>269</v>
      </c>
      <c r="B18" s="2" t="s">
        <v>279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sheetData>
    <row r="1">
      <c r="A1" s="8" t="s">
        <v>56</v>
      </c>
      <c r="B1" s="8" t="s">
        <v>57</v>
      </c>
    </row>
    <row r="2">
      <c r="A2" s="2" t="s">
        <v>265</v>
      </c>
    </row>
    <row r="3">
      <c r="A3" s="2" t="s">
        <v>266</v>
      </c>
    </row>
    <row r="5">
      <c r="A5" s="2" t="s">
        <v>281</v>
      </c>
    </row>
    <row r="6">
      <c r="A6" s="125" t="s">
        <v>269</v>
      </c>
      <c r="B6" s="2" t="s">
        <v>282</v>
      </c>
    </row>
    <row r="7">
      <c r="A7" s="2" t="s">
        <v>283</v>
      </c>
    </row>
    <row r="9">
      <c r="A9" s="2" t="s">
        <v>284</v>
      </c>
    </row>
    <row r="10">
      <c r="A10" s="125" t="s">
        <v>269</v>
      </c>
      <c r="B10" s="2" t="s">
        <v>14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27.86"/>
    <col customWidth="1" min="2" max="2" width="19.71"/>
    <col customWidth="1" min="3" max="3" width="38.57"/>
  </cols>
  <sheetData>
    <row r="1">
      <c r="A1" s="8" t="s">
        <v>71</v>
      </c>
      <c r="B1" s="8" t="s">
        <v>211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>
      <c r="A2" s="2" t="s">
        <v>265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>
      <c r="A3" s="2" t="s">
        <v>266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>
      <c r="C4" s="13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>
      <c r="A5" s="2" t="s">
        <v>285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>
      <c r="A6" s="22" t="s">
        <v>284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>
      <c r="A7" s="125" t="s">
        <v>269</v>
      </c>
      <c r="B7" s="22" t="s">
        <v>14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>
      <c r="A9" s="2" t="s">
        <v>286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>
      <c r="A10" s="74"/>
      <c r="B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>
      <c r="A11" s="22" t="s">
        <v>281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>
      <c r="A12" s="125" t="s">
        <v>269</v>
      </c>
      <c r="B12" s="22" t="s">
        <v>287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>
      <c r="A13" s="22" t="s">
        <v>288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>
      <c r="A14" s="125" t="s">
        <v>269</v>
      </c>
      <c r="B14" s="22" t="s">
        <v>279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>
      <c r="A15" s="22" t="s">
        <v>289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>
      <c r="A16" s="125" t="s">
        <v>269</v>
      </c>
      <c r="B16" s="22" t="s">
        <v>290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>
      <c r="A17" s="22" t="s">
        <v>291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>
      <c r="A18" s="22" t="s">
        <v>292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>
      <c r="A19" s="125" t="s">
        <v>269</v>
      </c>
      <c r="B19" s="22" t="s">
        <v>279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>
      <c r="A20" s="22" t="s">
        <v>293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>
      <c r="A21" s="125" t="s">
        <v>269</v>
      </c>
      <c r="B21" s="22" t="s">
        <v>279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19.29"/>
  </cols>
  <sheetData>
    <row r="1">
      <c r="A1" s="8" t="s">
        <v>56</v>
      </c>
      <c r="B1" s="8" t="s">
        <v>75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>
      <c r="A2" s="2" t="s">
        <v>265</v>
      </c>
    </row>
    <row r="3">
      <c r="A3" s="2" t="s">
        <v>266</v>
      </c>
    </row>
    <row r="5">
      <c r="A5" s="2" t="s">
        <v>281</v>
      </c>
    </row>
    <row r="6">
      <c r="A6" s="125" t="s">
        <v>269</v>
      </c>
      <c r="B6" s="2" t="s">
        <v>282</v>
      </c>
    </row>
    <row r="7">
      <c r="A7" s="2" t="s">
        <v>283</v>
      </c>
    </row>
    <row r="9">
      <c r="A9" s="2" t="s">
        <v>284</v>
      </c>
    </row>
    <row r="10">
      <c r="A10" s="125" t="s">
        <v>269</v>
      </c>
      <c r="B10" s="2" t="s">
        <v>14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19.14"/>
  </cols>
  <sheetData>
    <row r="1">
      <c r="A1" s="8" t="s">
        <v>56</v>
      </c>
      <c r="B1" s="8" t="s">
        <v>87</v>
      </c>
    </row>
    <row r="2">
      <c r="A2" s="2" t="s">
        <v>266</v>
      </c>
    </row>
    <row r="4">
      <c r="A4" s="2" t="s">
        <v>281</v>
      </c>
    </row>
    <row r="5">
      <c r="A5" s="125" t="s">
        <v>269</v>
      </c>
      <c r="B5" s="2" t="s">
        <v>282</v>
      </c>
    </row>
    <row r="6">
      <c r="A6" s="2" t="s">
        <v>283</v>
      </c>
    </row>
    <row r="8">
      <c r="A8" s="2" t="s">
        <v>285</v>
      </c>
    </row>
    <row r="9">
      <c r="A9" s="2" t="s">
        <v>284</v>
      </c>
    </row>
    <row r="10">
      <c r="A10" s="125" t="s">
        <v>269</v>
      </c>
      <c r="B10" s="2" t="s">
        <v>14</v>
      </c>
    </row>
    <row r="11">
      <c r="A11" s="2" t="s">
        <v>298</v>
      </c>
    </row>
    <row r="12">
      <c r="A12" s="125" t="s">
        <v>269</v>
      </c>
      <c r="B12" s="2" t="s">
        <v>299</v>
      </c>
    </row>
  </sheetData>
  <drawing r:id="rId1"/>
</worksheet>
</file>